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4940" windowHeight="9096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7" i="1"/>
  <c r="G8" i="1"/>
  <c r="G9" i="1"/>
  <c r="G10" i="1"/>
  <c r="G6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6" i="1"/>
  <c r="E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6" i="1"/>
</calcChain>
</file>

<file path=xl/sharedStrings.xml><?xml version="1.0" encoding="utf-8"?>
<sst xmlns="http://schemas.openxmlformats.org/spreadsheetml/2006/main" count="75" uniqueCount="73">
  <si>
    <t>руб.</t>
  </si>
  <si>
    <t>Расходы Бюджета муниципального района Белебеевский район Республики Башкортостан – всего,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</si>
  <si>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</si>
  <si>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</si>
  <si>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</si>
  <si>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</si>
  <si>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</si>
  <si>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</si>
  <si>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</si>
  <si>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</si>
  <si>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</si>
  <si>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</si>
  <si>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</si>
  <si>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</si>
  <si>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</si>
  <si>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</si>
  <si>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</si>
  <si>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</si>
  <si>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</si>
  <si>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</si>
  <si>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</si>
  <si>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</si>
  <si>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</si>
  <si>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</si>
  <si>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</si>
  <si>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</si>
  <si>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</si>
  <si>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</si>
  <si>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</si>
  <si>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</si>
  <si>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</si>
  <si>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</si>
  <si>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</si>
  <si>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</si>
  <si>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</si>
  <si>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</si>
  <si>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</si>
  <si>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</si>
  <si>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</si>
  <si>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</si>
  <si>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</si>
  <si>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</si>
  <si>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</si>
  <si>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</si>
  <si>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ОХРАНА ОКРУЖАЮЩЕЙ СРЕДЫ</t>
  </si>
  <si>
    <t>Другие вопросы в области охраны окружающей среды</t>
  </si>
  <si>
    <t>Прочие межбюджетные трансферты общего характера</t>
  </si>
  <si>
    <t>Сведения о исполнении бюджета муниципального района Белебеевский район Республики Башкортостан о  фактически произведенных расходах по разделам подразделам классификации расходов бюджета    в сравнении с первоначально утвержденными значениями и с уточненными за 2021 год.</t>
  </si>
  <si>
    <t>Утвержденный план на  2021 год</t>
  </si>
  <si>
    <t>Уточненный план на 2021 год</t>
  </si>
  <si>
    <t>Исполнено за 2021 год</t>
  </si>
  <si>
    <t>Темп прироста исполнения к утвержденному плану</t>
  </si>
  <si>
    <t>Темп прироста исполнения к уточненному плану</t>
  </si>
  <si>
    <t>Пояснения различий между первоначально утвержденными показателями расходов и их фактическими значениями*</t>
  </si>
  <si>
    <t>%</t>
  </si>
  <si>
    <t>наименование расходов</t>
  </si>
  <si>
    <t xml:space="preserve">Увеличение расходов связано с увеличением расходов на предоставление
- субсидий на выполнение муниципального задания муниципальным учреждениям культуры (увеличением целевого показателя заработной платы для отдельных категорий работников бюджетной сферы), </t>
  </si>
  <si>
    <t>В соответствии с Законом Республики Башкортсотан от 29 июня 2021 года №422-з "О внесении изменений в отдельные законодательные акты Республики Башкортостан" с 01 июля 2021 года внесены изменения в условия определения пенсии за выслугу лет на муниципальной службе в  Республике Башкортостан, увеличение расходов за счет  перерасчета пенсии за выслугу лет</t>
  </si>
  <si>
    <t>увеличение расходов 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</si>
  <si>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В связи с увеличением расходов на дорожное хозяйство (в том числе за счет средств бюджета Республики Башкортостан). </t>
  </si>
  <si>
    <t xml:space="preserve">увеличением расходов на  поддержку субъектов малого и среднего предпринимательства (за счет средств бюджета Республики Башкортостан). </t>
  </si>
  <si>
    <t>Дополнительное выделение средств на заработную плату работников учреждений дошкольного образования,на ремонт и материально-техническое оснащение</t>
  </si>
  <si>
    <t>Увеличение в связи с  расходами на улучшение жилищных условий граждан, проживающих в сельской местности, в том числе молодых семей и молодых специалистов</t>
  </si>
  <si>
    <t>Увеличение расходов на реализацию программ формирования современной городской среды, реализацию проектов развития общественной инфраструктуры, основанных на местных инициативах</t>
  </si>
  <si>
    <t>Увеличение расходов на 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хозяйства,средства Республики Башкортостан и софинансирование муниципального района</t>
  </si>
  <si>
    <t>В связи с увеличением расходов на оплату ежегодных членских взносов за 2021год  Ассоциации «Совет муниципальных образований Республики Башкортостан»</t>
  </si>
  <si>
    <t>Увеличение из-за осуществления расходов  на 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период,реализацию проектов развития общественной инфраструктуры, основанных на местных инициативах</t>
  </si>
  <si>
    <t>Дополнительное выделение средств на заработную плату работников учреждений,на ремонт и материально-техническое оснащение</t>
  </si>
  <si>
    <t>Увеличение расходов в связи с дополнительном выделением из бюджета Респубдики Башкортостан  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</si>
  <si>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Увеличение в связи с увеличением объемов субсидий   на иные цели на изготовление проектоно сметной документации на ремонт,на заработную плату работников учреждений</t>
  </si>
  <si>
    <t>увеличение расходов на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</si>
  <si>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Увеличение расходов в связи с созданием двух бухгалтерий : МКУ Центр бухгалтерского учета,планирование и отчетности  учреждений образованиямуниципального района Белебеевский район Республики Башкортостан и МКУ Централизованная бухгалтерия учреждений культуры,молодежной политики и спорта муниципального района Белебеевский район Республики Башкортостан.</t>
  </si>
  <si>
    <t>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</si>
</sst>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0_ ;[Red]\-#,##0.00\ "/>
    <numFmt numFmtId="181" formatCode="0.00_ ;\-0.00\ "/>
    <numFmt numFmtId="182" formatCode="#,##0.00_ ;\-#,##0.00\ "/>
  </numFmts>
  <fonts count="15" x14ac:knownFonts="1">
    <font>
      <sz val="10"/>
      <name val="Arial"/>
    </font>
    <font>
      <sz val="10"/>
      <name val="Arial"/>
    </font>
    <font>
      <sz val="10"/>
      <name val="Traditional Arabic"/>
      <family val="1"/>
    </font>
    <font>
      <sz val="8"/>
      <name val="Arial"/>
    </font>
    <font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82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82" fontId="4" fillId="0" borderId="2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182" fontId="7" fillId="0" borderId="5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82" fontId="8" fillId="0" borderId="5" xfId="0" applyNumberFormat="1" applyFont="1" applyBorder="1" applyAlignment="1">
      <alignment horizontal="center" vertical="center"/>
    </xf>
    <xf numFmtId="182" fontId="8" fillId="0" borderId="2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82" fontId="12" fillId="0" borderId="1" xfId="0" applyNumberFormat="1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2" fontId="12" fillId="0" borderId="2" xfId="0" applyNumberFormat="1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82" fontId="4" fillId="0" borderId="5" xfId="0" applyNumberFormat="1" applyFont="1" applyBorder="1" applyAlignment="1">
      <alignment horizontal="center" vertical="center"/>
    </xf>
    <xf numFmtId="182" fontId="13" fillId="0" borderId="9" xfId="0" applyNumberFormat="1" applyFont="1" applyBorder="1" applyAlignment="1">
      <alignment horizontal="center" vertical="center"/>
    </xf>
    <xf numFmtId="182" fontId="14" fillId="0" borderId="5" xfId="0" applyNumberFormat="1" applyFont="1" applyBorder="1" applyAlignment="1">
      <alignment horizontal="center" vertical="center"/>
    </xf>
    <xf numFmtId="182" fontId="13" fillId="0" borderId="5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120" zoomScaleNormal="120" workbookViewId="0">
      <selection activeCell="I7" sqref="I7"/>
    </sheetView>
  </sheetViews>
  <sheetFormatPr defaultColWidth="9.109375" defaultRowHeight="18.600000000000001" x14ac:dyDescent="0.6"/>
  <cols>
    <col min="1" max="1" width="44.109375" style="4" customWidth="1"/>
    <col min="2" max="2" width="16.88671875" style="4" customWidth="1"/>
    <col min="3" max="3" width="15.109375" style="4" customWidth="1"/>
    <col min="4" max="4" width="15" style="4" customWidth="1"/>
    <col min="5" max="5" width="16.88671875" style="4" customWidth="1"/>
    <col min="6" max="6" width="9.109375" style="4"/>
    <col min="7" max="7" width="12.6640625" style="4" customWidth="1"/>
    <col min="8" max="8" width="9.109375" style="8"/>
    <col min="9" max="9" width="53.109375" style="8" customWidth="1"/>
    <col min="10" max="10" width="9.109375" style="1"/>
    <col min="11" max="11" width="29" style="1" customWidth="1"/>
    <col min="12" max="16384" width="9.109375" style="1"/>
  </cols>
  <sheetData>
    <row r="1" spans="1:9" ht="78" customHeight="1" x14ac:dyDescent="0.6">
      <c r="A1" s="59" t="s">
        <v>47</v>
      </c>
      <c r="B1" s="59"/>
      <c r="C1" s="59"/>
      <c r="D1" s="59"/>
      <c r="E1" s="59"/>
      <c r="F1" s="59"/>
      <c r="G1" s="59"/>
      <c r="H1" s="59"/>
      <c r="I1" s="59"/>
    </row>
    <row r="2" spans="1:9" ht="21.75" customHeight="1" thickBot="1" x14ac:dyDescent="0.65">
      <c r="A2" s="62" t="s">
        <v>0</v>
      </c>
      <c r="B2" s="62"/>
      <c r="C2" s="62"/>
      <c r="D2" s="62"/>
      <c r="E2" s="62"/>
      <c r="F2" s="62"/>
    </row>
    <row r="3" spans="1:9" ht="57" customHeight="1" x14ac:dyDescent="0.6">
      <c r="A3" s="63" t="s">
        <v>55</v>
      </c>
      <c r="B3" s="63" t="s">
        <v>48</v>
      </c>
      <c r="C3" s="63" t="s">
        <v>49</v>
      </c>
      <c r="D3" s="63" t="s">
        <v>50</v>
      </c>
      <c r="E3" s="65" t="s">
        <v>51</v>
      </c>
      <c r="F3" s="66"/>
      <c r="G3" s="67" t="s">
        <v>52</v>
      </c>
      <c r="H3" s="68"/>
      <c r="I3" s="57" t="s">
        <v>53</v>
      </c>
    </row>
    <row r="4" spans="1:9" ht="24.75" customHeight="1" x14ac:dyDescent="0.6">
      <c r="A4" s="64"/>
      <c r="B4" s="64"/>
      <c r="C4" s="64"/>
      <c r="D4" s="64"/>
      <c r="E4" s="30" t="s">
        <v>72</v>
      </c>
      <c r="F4" s="12" t="s">
        <v>54</v>
      </c>
      <c r="G4" s="45" t="s">
        <v>72</v>
      </c>
      <c r="H4" s="12" t="s">
        <v>54</v>
      </c>
      <c r="I4" s="58"/>
    </row>
    <row r="5" spans="1:9" ht="11.25" customHeight="1" thickBot="1" x14ac:dyDescent="0.65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46">
        <v>7</v>
      </c>
      <c r="H5" s="34">
        <v>8</v>
      </c>
      <c r="I5" s="35">
        <v>9</v>
      </c>
    </row>
    <row r="6" spans="1:9" ht="29.25" customHeight="1" x14ac:dyDescent="0.6">
      <c r="A6" s="16" t="s">
        <v>1</v>
      </c>
      <c r="B6" s="53">
        <v>2020367895.73</v>
      </c>
      <c r="C6" s="47">
        <v>2427044384.1900001</v>
      </c>
      <c r="D6" s="48">
        <v>2386481130.3099999</v>
      </c>
      <c r="E6" s="2">
        <f>D6-B6</f>
        <v>366113234.57999992</v>
      </c>
      <c r="F6" s="3">
        <f>(D6/B6*100)-100</f>
        <v>18.121117216016529</v>
      </c>
      <c r="G6" s="56">
        <f>D6-C6</f>
        <v>-40563253.880000114</v>
      </c>
      <c r="H6" s="6">
        <f>(D6/C6*100)-100</f>
        <v>-1.6713025169310072</v>
      </c>
      <c r="I6" s="39"/>
    </row>
    <row r="7" spans="1:9" ht="15" customHeight="1" x14ac:dyDescent="0.6">
      <c r="A7" s="17" t="s">
        <v>2</v>
      </c>
      <c r="B7" s="54"/>
      <c r="C7" s="2"/>
      <c r="D7" s="49"/>
      <c r="E7" s="2"/>
      <c r="F7" s="3"/>
      <c r="G7" s="56">
        <f t="shared" ref="G7:G51" si="0">D7-C7</f>
        <v>0</v>
      </c>
      <c r="H7" s="6"/>
      <c r="I7" s="39"/>
    </row>
    <row r="8" spans="1:9" ht="17.25" customHeight="1" x14ac:dyDescent="0.6">
      <c r="A8" s="21" t="s">
        <v>3</v>
      </c>
      <c r="B8" s="55">
        <v>125775300</v>
      </c>
      <c r="C8" s="50">
        <v>157834876.81</v>
      </c>
      <c r="D8" s="51">
        <v>156406763.24000001</v>
      </c>
      <c r="E8" s="2">
        <f t="shared" ref="E8:E51" si="1">D8-B8</f>
        <v>30631463.24000001</v>
      </c>
      <c r="F8" s="3">
        <f t="shared" ref="F8:F50" si="2">(D8/B8*100)-100</f>
        <v>24.354116619081822</v>
      </c>
      <c r="G8" s="56">
        <f t="shared" si="0"/>
        <v>-1428113.5699999928</v>
      </c>
      <c r="H8" s="6">
        <f t="shared" ref="H8:H50" si="3">(D8/C8*100)-100</f>
        <v>-0.90481495526437072</v>
      </c>
      <c r="I8" s="39"/>
    </row>
    <row r="9" spans="1:9" ht="45" customHeight="1" x14ac:dyDescent="0.6">
      <c r="A9" s="17" t="s">
        <v>4</v>
      </c>
      <c r="B9" s="54">
        <v>4133200</v>
      </c>
      <c r="C9" s="2">
        <v>4463262.22</v>
      </c>
      <c r="D9" s="49">
        <v>4368197.67</v>
      </c>
      <c r="E9" s="2">
        <f t="shared" si="1"/>
        <v>234997.66999999993</v>
      </c>
      <c r="F9" s="3">
        <f t="shared" si="2"/>
        <v>5.6856109068034471</v>
      </c>
      <c r="G9" s="56">
        <f t="shared" si="0"/>
        <v>-95064.549999999814</v>
      </c>
      <c r="H9" s="6">
        <f t="shared" si="3"/>
        <v>-2.1299342345160142</v>
      </c>
      <c r="I9" s="40" t="s">
        <v>65</v>
      </c>
    </row>
    <row r="10" spans="1:9" ht="38.25" customHeight="1" x14ac:dyDescent="0.6">
      <c r="A10" s="17" t="s">
        <v>5</v>
      </c>
      <c r="B10" s="54">
        <v>99378000</v>
      </c>
      <c r="C10" s="2">
        <v>99112137.040000007</v>
      </c>
      <c r="D10" s="49">
        <v>98406746.019999996</v>
      </c>
      <c r="E10" s="2">
        <f t="shared" si="1"/>
        <v>-971253.98000000417</v>
      </c>
      <c r="F10" s="3">
        <f t="shared" si="2"/>
        <v>-0.97733299120530148</v>
      </c>
      <c r="G10" s="56">
        <f t="shared" si="0"/>
        <v>-705391.02000001073</v>
      </c>
      <c r="H10" s="6">
        <f t="shared" si="3"/>
        <v>-0.71171002973665054</v>
      </c>
      <c r="I10" s="39"/>
    </row>
    <row r="11" spans="1:9" ht="15.75" customHeight="1" x14ac:dyDescent="0.6">
      <c r="A11" s="17" t="s">
        <v>6</v>
      </c>
      <c r="B11" s="54">
        <v>63700</v>
      </c>
      <c r="C11" s="2">
        <v>63700</v>
      </c>
      <c r="D11" s="49">
        <v>21151.95</v>
      </c>
      <c r="E11" s="2">
        <f t="shared" si="1"/>
        <v>-42548.05</v>
      </c>
      <c r="F11" s="3">
        <f t="shared" si="2"/>
        <v>-66.794427001569858</v>
      </c>
      <c r="G11" s="56">
        <f t="shared" si="0"/>
        <v>-42548.05</v>
      </c>
      <c r="H11" s="6">
        <f t="shared" si="3"/>
        <v>-66.794427001569858</v>
      </c>
      <c r="I11" s="39"/>
    </row>
    <row r="12" spans="1:9" ht="15" customHeight="1" x14ac:dyDescent="0.6">
      <c r="A12" s="17" t="s">
        <v>7</v>
      </c>
      <c r="B12" s="54">
        <v>1000000</v>
      </c>
      <c r="C12" s="52"/>
      <c r="D12" s="11"/>
      <c r="E12" s="2">
        <f t="shared" si="1"/>
        <v>-1000000</v>
      </c>
      <c r="F12" s="3">
        <f t="shared" si="2"/>
        <v>-100</v>
      </c>
      <c r="G12" s="56">
        <f t="shared" si="0"/>
        <v>0</v>
      </c>
      <c r="H12" s="6"/>
      <c r="I12" s="39"/>
    </row>
    <row r="13" spans="1:9" ht="84" customHeight="1" x14ac:dyDescent="0.6">
      <c r="A13" s="17" t="s">
        <v>8</v>
      </c>
      <c r="B13" s="18">
        <v>21200400</v>
      </c>
      <c r="C13" s="2">
        <v>54195777.549999997</v>
      </c>
      <c r="D13" s="49">
        <v>53610667.600000001</v>
      </c>
      <c r="E13" s="2">
        <f t="shared" si="1"/>
        <v>32410267.600000001</v>
      </c>
      <c r="F13" s="3">
        <f t="shared" si="2"/>
        <v>152.87573630686217</v>
      </c>
      <c r="G13" s="56">
        <f t="shared" si="0"/>
        <v>-585109.94999999553</v>
      </c>
      <c r="H13" s="6">
        <f t="shared" si="3"/>
        <v>-1.0796227611278084</v>
      </c>
      <c r="I13" s="40" t="s">
        <v>71</v>
      </c>
    </row>
    <row r="14" spans="1:9" ht="15" customHeight="1" x14ac:dyDescent="0.6">
      <c r="A14" s="21" t="s">
        <v>9</v>
      </c>
      <c r="B14" s="22">
        <v>2489800</v>
      </c>
      <c r="C14" s="23">
        <v>2471100</v>
      </c>
      <c r="D14" s="24">
        <v>2471100</v>
      </c>
      <c r="E14" s="2">
        <f t="shared" si="1"/>
        <v>-18700</v>
      </c>
      <c r="F14" s="3">
        <f t="shared" si="2"/>
        <v>-0.75106434251746634</v>
      </c>
      <c r="G14" s="56">
        <f t="shared" si="0"/>
        <v>0</v>
      </c>
      <c r="H14" s="6">
        <f t="shared" si="3"/>
        <v>0</v>
      </c>
      <c r="I14" s="39"/>
    </row>
    <row r="15" spans="1:9" ht="17.25" customHeight="1" x14ac:dyDescent="0.6">
      <c r="A15" s="17" t="s">
        <v>10</v>
      </c>
      <c r="B15" s="18">
        <v>2489800</v>
      </c>
      <c r="C15" s="19">
        <v>2471100</v>
      </c>
      <c r="D15" s="20">
        <v>2471100</v>
      </c>
      <c r="E15" s="2">
        <f t="shared" si="1"/>
        <v>-18700</v>
      </c>
      <c r="F15" s="3">
        <f t="shared" si="2"/>
        <v>-0.75106434251746634</v>
      </c>
      <c r="G15" s="56">
        <f t="shared" si="0"/>
        <v>0</v>
      </c>
      <c r="H15" s="6">
        <f t="shared" si="3"/>
        <v>0</v>
      </c>
      <c r="I15" s="39"/>
    </row>
    <row r="16" spans="1:9" ht="35.25" customHeight="1" x14ac:dyDescent="0.6">
      <c r="A16" s="21" t="s">
        <v>11</v>
      </c>
      <c r="B16" s="22">
        <v>3569500</v>
      </c>
      <c r="C16" s="23">
        <v>3792564.85</v>
      </c>
      <c r="D16" s="24">
        <v>3792564.85</v>
      </c>
      <c r="E16" s="2">
        <f t="shared" si="1"/>
        <v>223064.85000000009</v>
      </c>
      <c r="F16" s="3">
        <f t="shared" si="2"/>
        <v>6.2491903627959147</v>
      </c>
      <c r="G16" s="56">
        <f t="shared" si="0"/>
        <v>0</v>
      </c>
      <c r="H16" s="6">
        <f t="shared" si="3"/>
        <v>0</v>
      </c>
      <c r="I16" s="41"/>
    </row>
    <row r="17" spans="1:9" ht="72" customHeight="1" x14ac:dyDescent="0.6">
      <c r="A17" s="14" t="s">
        <v>12</v>
      </c>
      <c r="B17" s="18">
        <v>3569500</v>
      </c>
      <c r="C17" s="19">
        <v>3792564.85</v>
      </c>
      <c r="D17" s="20">
        <v>3792564.85</v>
      </c>
      <c r="E17" s="2">
        <f t="shared" si="1"/>
        <v>223064.85000000009</v>
      </c>
      <c r="F17" s="3">
        <f t="shared" si="2"/>
        <v>6.2491903627959147</v>
      </c>
      <c r="G17" s="56">
        <f t="shared" si="0"/>
        <v>0</v>
      </c>
      <c r="H17" s="6">
        <f t="shared" si="3"/>
        <v>0</v>
      </c>
      <c r="I17" s="42" t="s">
        <v>70</v>
      </c>
    </row>
    <row r="18" spans="1:9" ht="24" customHeight="1" x14ac:dyDescent="0.6">
      <c r="A18" s="21" t="s">
        <v>13</v>
      </c>
      <c r="B18" s="22">
        <v>77875900</v>
      </c>
      <c r="C18" s="23">
        <v>102677321.09999999</v>
      </c>
      <c r="D18" s="24">
        <v>99889030.620000005</v>
      </c>
      <c r="E18" s="2">
        <f t="shared" si="1"/>
        <v>22013130.620000005</v>
      </c>
      <c r="F18" s="3">
        <f t="shared" si="2"/>
        <v>28.266935752909433</v>
      </c>
      <c r="G18" s="56">
        <f t="shared" si="0"/>
        <v>-2788290.4799999893</v>
      </c>
      <c r="H18" s="6">
        <f t="shared" si="3"/>
        <v>-2.7155855354702965</v>
      </c>
      <c r="I18" s="43"/>
    </row>
    <row r="19" spans="1:9" ht="55.5" customHeight="1" x14ac:dyDescent="0.6">
      <c r="A19" s="17" t="s">
        <v>14</v>
      </c>
      <c r="B19" s="18">
        <v>4364400</v>
      </c>
      <c r="C19" s="19">
        <v>4626754.51</v>
      </c>
      <c r="D19" s="20">
        <v>4581652.63</v>
      </c>
      <c r="E19" s="2">
        <f t="shared" si="1"/>
        <v>217252.62999999989</v>
      </c>
      <c r="F19" s="3">
        <f t="shared" si="2"/>
        <v>4.9778349830446302</v>
      </c>
      <c r="G19" s="56">
        <f t="shared" si="0"/>
        <v>-45101.879999999888</v>
      </c>
      <c r="H19" s="6">
        <f t="shared" si="3"/>
        <v>-0.97480598770735583</v>
      </c>
      <c r="I19" s="42" t="s">
        <v>58</v>
      </c>
    </row>
    <row r="20" spans="1:9" ht="37.5" customHeight="1" x14ac:dyDescent="0.6">
      <c r="A20" s="17" t="s">
        <v>15</v>
      </c>
      <c r="B20" s="18">
        <v>70322900</v>
      </c>
      <c r="C20" s="19">
        <v>93339751.590000004</v>
      </c>
      <c r="D20" s="20">
        <v>90785162.989999995</v>
      </c>
      <c r="E20" s="2">
        <f t="shared" si="1"/>
        <v>20462262.989999995</v>
      </c>
      <c r="F20" s="3">
        <f t="shared" si="2"/>
        <v>29.0975812857547</v>
      </c>
      <c r="G20" s="56">
        <f t="shared" si="0"/>
        <v>-2554588.6000000089</v>
      </c>
      <c r="H20" s="6">
        <f t="shared" si="3"/>
        <v>-2.736871007779385</v>
      </c>
      <c r="I20" s="42" t="s">
        <v>59</v>
      </c>
    </row>
    <row r="21" spans="1:9" ht="61.5" customHeight="1" x14ac:dyDescent="0.6">
      <c r="A21" s="17" t="s">
        <v>16</v>
      </c>
      <c r="B21" s="18">
        <v>3188600</v>
      </c>
      <c r="C21" s="19">
        <v>4710815</v>
      </c>
      <c r="D21" s="20">
        <v>4522215</v>
      </c>
      <c r="E21" s="2">
        <f t="shared" si="1"/>
        <v>1333615</v>
      </c>
      <c r="F21" s="3">
        <f t="shared" si="2"/>
        <v>41.824468418741759</v>
      </c>
      <c r="G21" s="56">
        <f t="shared" si="0"/>
        <v>-188600</v>
      </c>
      <c r="H21" s="6">
        <f t="shared" si="3"/>
        <v>-4.0035535252392691</v>
      </c>
      <c r="I21" s="42" t="s">
        <v>60</v>
      </c>
    </row>
    <row r="22" spans="1:9" ht="15" customHeight="1" x14ac:dyDescent="0.6">
      <c r="A22" s="21" t="s">
        <v>17</v>
      </c>
      <c r="B22" s="22">
        <v>81430588.569999993</v>
      </c>
      <c r="C22" s="23">
        <v>324559199.12</v>
      </c>
      <c r="D22" s="24">
        <v>320364000.39999998</v>
      </c>
      <c r="E22" s="2">
        <f t="shared" si="1"/>
        <v>238933411.82999998</v>
      </c>
      <c r="F22" s="3">
        <f t="shared" si="2"/>
        <v>293.41972841643678</v>
      </c>
      <c r="G22" s="56">
        <f t="shared" si="0"/>
        <v>-4195198.7200000286</v>
      </c>
      <c r="H22" s="6">
        <f t="shared" si="3"/>
        <v>-1.2925835198554694</v>
      </c>
      <c r="I22" s="41"/>
    </row>
    <row r="23" spans="1:9" ht="57" customHeight="1" x14ac:dyDescent="0.6">
      <c r="A23" s="17" t="s">
        <v>18</v>
      </c>
      <c r="B23" s="18">
        <v>1924800</v>
      </c>
      <c r="C23" s="19">
        <v>181000334.30000001</v>
      </c>
      <c r="D23" s="20">
        <v>177045656.38999999</v>
      </c>
      <c r="E23" s="2">
        <f t="shared" si="1"/>
        <v>175120856.38999999</v>
      </c>
      <c r="F23" s="3">
        <f t="shared" si="2"/>
        <v>9098.1326054655037</v>
      </c>
      <c r="G23" s="56">
        <f t="shared" si="0"/>
        <v>-3954677.9100000262</v>
      </c>
      <c r="H23" s="6">
        <f t="shared" si="3"/>
        <v>-2.1849008872245008</v>
      </c>
      <c r="I23" s="42" t="s">
        <v>64</v>
      </c>
    </row>
    <row r="24" spans="1:9" ht="83.25" customHeight="1" x14ac:dyDescent="0.6">
      <c r="A24" s="17" t="s">
        <v>19</v>
      </c>
      <c r="B24" s="18">
        <v>43626204.549999997</v>
      </c>
      <c r="C24" s="19">
        <v>82659313.069999993</v>
      </c>
      <c r="D24" s="20">
        <v>82623087.060000002</v>
      </c>
      <c r="E24" s="2">
        <f t="shared" si="1"/>
        <v>38996882.510000005</v>
      </c>
      <c r="F24" s="3">
        <f t="shared" si="2"/>
        <v>89.388666541701269</v>
      </c>
      <c r="G24" s="56">
        <f t="shared" si="0"/>
        <v>-36226.009999990463</v>
      </c>
      <c r="H24" s="6">
        <f t="shared" si="3"/>
        <v>-4.3825684795265829E-2</v>
      </c>
      <c r="I24" s="42" t="s">
        <v>66</v>
      </c>
    </row>
    <row r="25" spans="1:9" ht="51" customHeight="1" x14ac:dyDescent="0.6">
      <c r="A25" s="17" t="s">
        <v>20</v>
      </c>
      <c r="B25" s="18">
        <v>28279584.02</v>
      </c>
      <c r="C25" s="19">
        <v>60179551.75</v>
      </c>
      <c r="D25" s="20">
        <v>59975256.950000003</v>
      </c>
      <c r="E25" s="2">
        <f t="shared" si="1"/>
        <v>31695672.930000003</v>
      </c>
      <c r="F25" s="3">
        <f t="shared" si="2"/>
        <v>112.07969999694504</v>
      </c>
      <c r="G25" s="56">
        <f t="shared" si="0"/>
        <v>-204294.79999999702</v>
      </c>
      <c r="H25" s="6">
        <f t="shared" si="3"/>
        <v>-0.33947544316828271</v>
      </c>
      <c r="I25" s="44" t="s">
        <v>63</v>
      </c>
    </row>
    <row r="26" spans="1:9" ht="15" customHeight="1" x14ac:dyDescent="0.6">
      <c r="A26" s="17" t="s">
        <v>21</v>
      </c>
      <c r="B26" s="18">
        <v>7600000</v>
      </c>
      <c r="C26" s="19">
        <v>720000</v>
      </c>
      <c r="D26" s="20">
        <v>720000</v>
      </c>
      <c r="E26" s="2">
        <f t="shared" si="1"/>
        <v>-6880000</v>
      </c>
      <c r="F26" s="3">
        <f t="shared" si="2"/>
        <v>-90.526315789473685</v>
      </c>
      <c r="G26" s="56">
        <f t="shared" si="0"/>
        <v>0</v>
      </c>
      <c r="H26" s="6">
        <f t="shared" si="3"/>
        <v>0</v>
      </c>
      <c r="I26" s="43"/>
    </row>
    <row r="27" spans="1:9" ht="15" customHeight="1" x14ac:dyDescent="0.6">
      <c r="A27" s="21" t="s">
        <v>44</v>
      </c>
      <c r="B27" s="22"/>
      <c r="C27" s="23">
        <v>4252000</v>
      </c>
      <c r="D27" s="24">
        <v>4252000</v>
      </c>
      <c r="E27" s="2">
        <f t="shared" si="1"/>
        <v>4252000</v>
      </c>
      <c r="F27" s="3"/>
      <c r="G27" s="56">
        <f t="shared" si="0"/>
        <v>0</v>
      </c>
      <c r="H27" s="6">
        <f t="shared" si="3"/>
        <v>0</v>
      </c>
      <c r="I27" s="43"/>
    </row>
    <row r="28" spans="1:9" ht="15" customHeight="1" x14ac:dyDescent="0.6">
      <c r="A28" s="17" t="s">
        <v>45</v>
      </c>
      <c r="B28" s="18"/>
      <c r="C28" s="19">
        <v>4252000</v>
      </c>
      <c r="D28" s="20">
        <v>4252000</v>
      </c>
      <c r="E28" s="2">
        <f t="shared" si="1"/>
        <v>4252000</v>
      </c>
      <c r="F28" s="3"/>
      <c r="G28" s="56">
        <f t="shared" si="0"/>
        <v>0</v>
      </c>
      <c r="H28" s="6">
        <f t="shared" si="3"/>
        <v>0</v>
      </c>
      <c r="I28" s="43"/>
    </row>
    <row r="29" spans="1:9" ht="15" customHeight="1" x14ac:dyDescent="0.6">
      <c r="A29" s="21" t="s">
        <v>22</v>
      </c>
      <c r="B29" s="22">
        <v>1366704907.1600001</v>
      </c>
      <c r="C29" s="23">
        <v>1432210373.49</v>
      </c>
      <c r="D29" s="24">
        <v>1414359555.73</v>
      </c>
      <c r="E29" s="2">
        <f t="shared" si="1"/>
        <v>47654648.569999933</v>
      </c>
      <c r="F29" s="3">
        <f t="shared" si="2"/>
        <v>3.4868279407166227</v>
      </c>
      <c r="G29" s="56">
        <f t="shared" si="0"/>
        <v>-17850817.75999999</v>
      </c>
      <c r="H29" s="6">
        <f t="shared" si="3"/>
        <v>-1.2463823814165806</v>
      </c>
      <c r="I29" s="43"/>
    </row>
    <row r="30" spans="1:9" ht="42.75" customHeight="1" x14ac:dyDescent="0.6">
      <c r="A30" s="17" t="s">
        <v>23</v>
      </c>
      <c r="B30" s="18">
        <v>475632200</v>
      </c>
      <c r="C30" s="19">
        <v>520807680.00999999</v>
      </c>
      <c r="D30" s="20">
        <v>512969241.61000001</v>
      </c>
      <c r="E30" s="2">
        <f>D30-B30</f>
        <v>37337041.610000014</v>
      </c>
      <c r="F30" s="3">
        <f t="shared" si="2"/>
        <v>7.8499818998797792</v>
      </c>
      <c r="G30" s="56">
        <f t="shared" si="0"/>
        <v>-7838438.3999999762</v>
      </c>
      <c r="H30" s="6">
        <f t="shared" si="3"/>
        <v>-1.5050543033177775</v>
      </c>
      <c r="I30" s="42" t="s">
        <v>61</v>
      </c>
    </row>
    <row r="31" spans="1:9" ht="39.75" customHeight="1" x14ac:dyDescent="0.6">
      <c r="A31" s="17" t="s">
        <v>24</v>
      </c>
      <c r="B31" s="18">
        <v>707341333.88</v>
      </c>
      <c r="C31" s="19">
        <v>750718540.44000006</v>
      </c>
      <c r="D31" s="20">
        <v>743253484.19000006</v>
      </c>
      <c r="E31" s="2">
        <f t="shared" si="1"/>
        <v>35912150.310000062</v>
      </c>
      <c r="F31" s="3">
        <f t="shared" si="2"/>
        <v>5.0770609025504285</v>
      </c>
      <c r="G31" s="56">
        <f t="shared" si="0"/>
        <v>-7465056.25</v>
      </c>
      <c r="H31" s="6">
        <f t="shared" si="3"/>
        <v>-0.99438815586260887</v>
      </c>
      <c r="I31" s="42" t="s">
        <v>67</v>
      </c>
    </row>
    <row r="32" spans="1:9" ht="15" customHeight="1" x14ac:dyDescent="0.6">
      <c r="A32" s="17" t="s">
        <v>25</v>
      </c>
      <c r="B32" s="18">
        <v>103160473.28</v>
      </c>
      <c r="C32" s="19">
        <v>100400441.79000001</v>
      </c>
      <c r="D32" s="20">
        <v>100400441.79000001</v>
      </c>
      <c r="E32" s="2">
        <f t="shared" si="1"/>
        <v>-2760031.4899999946</v>
      </c>
      <c r="F32" s="3">
        <f t="shared" si="2"/>
        <v>-2.6754738537391916</v>
      </c>
      <c r="G32" s="56">
        <f t="shared" si="0"/>
        <v>0</v>
      </c>
      <c r="H32" s="6">
        <f t="shared" si="3"/>
        <v>0</v>
      </c>
      <c r="I32" s="43"/>
    </row>
    <row r="33" spans="1:11" ht="15" customHeight="1" x14ac:dyDescent="0.6">
      <c r="A33" s="17" t="s">
        <v>26</v>
      </c>
      <c r="B33" s="18">
        <v>33938400</v>
      </c>
      <c r="C33" s="19">
        <v>34343922.880000003</v>
      </c>
      <c r="D33" s="20">
        <v>31952604.379999999</v>
      </c>
      <c r="E33" s="2">
        <f t="shared" si="1"/>
        <v>-1985795.620000001</v>
      </c>
      <c r="F33" s="3">
        <f t="shared" si="2"/>
        <v>-5.8511763076632946</v>
      </c>
      <c r="G33" s="56">
        <f t="shared" si="0"/>
        <v>-2391318.5000000037</v>
      </c>
      <c r="H33" s="6">
        <f t="shared" si="3"/>
        <v>-6.9628577619261307</v>
      </c>
      <c r="I33" s="43"/>
    </row>
    <row r="34" spans="1:11" ht="15" customHeight="1" x14ac:dyDescent="0.6">
      <c r="A34" s="17" t="s">
        <v>27</v>
      </c>
      <c r="B34" s="18">
        <v>46632500</v>
      </c>
      <c r="C34" s="19">
        <v>25939788.370000001</v>
      </c>
      <c r="D34" s="20">
        <v>25783783.760000002</v>
      </c>
      <c r="E34" s="2">
        <f t="shared" si="1"/>
        <v>-20848716.239999998</v>
      </c>
      <c r="F34" s="3">
        <f t="shared" si="2"/>
        <v>-44.708553562429628</v>
      </c>
      <c r="G34" s="56">
        <f t="shared" si="0"/>
        <v>-156004.6099999994</v>
      </c>
      <c r="H34" s="6">
        <f t="shared" si="3"/>
        <v>-0.60141049639565836</v>
      </c>
      <c r="I34" s="43"/>
    </row>
    <row r="35" spans="1:11" ht="15" customHeight="1" x14ac:dyDescent="0.6">
      <c r="A35" s="21" t="s">
        <v>28</v>
      </c>
      <c r="B35" s="22">
        <v>175185000</v>
      </c>
      <c r="C35" s="23">
        <v>179879256.65000001</v>
      </c>
      <c r="D35" s="24">
        <v>179852744.91999999</v>
      </c>
      <c r="E35" s="2">
        <f t="shared" si="1"/>
        <v>4667744.9199999869</v>
      </c>
      <c r="F35" s="3">
        <f t="shared" si="2"/>
        <v>2.6644660901332884</v>
      </c>
      <c r="G35" s="56">
        <f t="shared" si="0"/>
        <v>-26511.730000019073</v>
      </c>
      <c r="H35" s="6">
        <f t="shared" si="3"/>
        <v>-1.473862550565741E-2</v>
      </c>
      <c r="I35" s="43"/>
    </row>
    <row r="36" spans="1:11" ht="27.75" customHeight="1" x14ac:dyDescent="0.6">
      <c r="A36" s="17" t="s">
        <v>29</v>
      </c>
      <c r="B36" s="18">
        <v>147160800</v>
      </c>
      <c r="C36" s="19">
        <v>158744452.25</v>
      </c>
      <c r="D36" s="20">
        <v>158744452.25</v>
      </c>
      <c r="E36" s="2">
        <f t="shared" si="1"/>
        <v>11583652.25</v>
      </c>
      <c r="F36" s="3">
        <f t="shared" si="2"/>
        <v>7.8714251689308412</v>
      </c>
      <c r="G36" s="56">
        <f t="shared" si="0"/>
        <v>0</v>
      </c>
      <c r="H36" s="6">
        <f t="shared" si="3"/>
        <v>0</v>
      </c>
      <c r="I36" s="60" t="s">
        <v>56</v>
      </c>
    </row>
    <row r="37" spans="1:11" ht="30" customHeight="1" x14ac:dyDescent="0.6">
      <c r="A37" s="17" t="s">
        <v>30</v>
      </c>
      <c r="B37" s="18">
        <v>10634900</v>
      </c>
      <c r="C37" s="19">
        <v>12551598.529999999</v>
      </c>
      <c r="D37" s="20">
        <v>12551598.529999999</v>
      </c>
      <c r="E37" s="2">
        <f t="shared" si="1"/>
        <v>1916698.5299999993</v>
      </c>
      <c r="F37" s="3">
        <f t="shared" si="2"/>
        <v>18.022722639611089</v>
      </c>
      <c r="G37" s="56">
        <f t="shared" si="0"/>
        <v>0</v>
      </c>
      <c r="H37" s="6">
        <f t="shared" si="3"/>
        <v>0</v>
      </c>
      <c r="I37" s="61"/>
      <c r="K37" s="13"/>
    </row>
    <row r="38" spans="1:11" ht="15" customHeight="1" x14ac:dyDescent="0.6">
      <c r="A38" s="17" t="s">
        <v>31</v>
      </c>
      <c r="B38" s="18">
        <v>17389300</v>
      </c>
      <c r="C38" s="19">
        <v>8583205.8699999992</v>
      </c>
      <c r="D38" s="20">
        <v>8556694.1400000006</v>
      </c>
      <c r="E38" s="2">
        <f t="shared" si="1"/>
        <v>-8832605.8599999994</v>
      </c>
      <c r="F38" s="3">
        <f t="shared" si="2"/>
        <v>-50.793337627161527</v>
      </c>
      <c r="G38" s="56">
        <f t="shared" si="0"/>
        <v>-26511.729999998584</v>
      </c>
      <c r="H38" s="6">
        <f t="shared" si="3"/>
        <v>-0.30887911115661382</v>
      </c>
      <c r="I38" s="43"/>
    </row>
    <row r="39" spans="1:11" ht="15" customHeight="1" x14ac:dyDescent="0.6">
      <c r="A39" s="21" t="s">
        <v>32</v>
      </c>
      <c r="B39" s="22">
        <v>106404900</v>
      </c>
      <c r="C39" s="23">
        <v>103083198.20999999</v>
      </c>
      <c r="D39" s="24">
        <v>88882635.579999998</v>
      </c>
      <c r="E39" s="2">
        <f t="shared" si="1"/>
        <v>-17522264.420000002</v>
      </c>
      <c r="F39" s="3">
        <f t="shared" si="2"/>
        <v>-16.467535254485469</v>
      </c>
      <c r="G39" s="56">
        <f t="shared" si="0"/>
        <v>-14200562.629999995</v>
      </c>
      <c r="H39" s="6">
        <f t="shared" si="3"/>
        <v>-13.775826591129587</v>
      </c>
      <c r="I39" s="43"/>
    </row>
    <row r="40" spans="1:11" ht="62.25" customHeight="1" x14ac:dyDescent="0.6">
      <c r="A40" s="38" t="s">
        <v>33</v>
      </c>
      <c r="B40" s="18">
        <v>1854300</v>
      </c>
      <c r="C40" s="19">
        <v>4618429.5199999996</v>
      </c>
      <c r="D40" s="20">
        <v>4618429.5199999996</v>
      </c>
      <c r="E40" s="2">
        <f t="shared" si="1"/>
        <v>2764129.5199999996</v>
      </c>
      <c r="F40" s="3">
        <f t="shared" si="2"/>
        <v>149.06592892196514</v>
      </c>
      <c r="G40" s="56">
        <f t="shared" si="0"/>
        <v>0</v>
      </c>
      <c r="H40" s="6">
        <f t="shared" si="3"/>
        <v>0</v>
      </c>
      <c r="I40" s="42" t="s">
        <v>57</v>
      </c>
    </row>
    <row r="41" spans="1:11" ht="44.25" customHeight="1" x14ac:dyDescent="0.6">
      <c r="A41" s="38" t="s">
        <v>34</v>
      </c>
      <c r="B41" s="18">
        <v>5264500</v>
      </c>
      <c r="C41" s="19">
        <v>6699407</v>
      </c>
      <c r="D41" s="20">
        <v>6699240</v>
      </c>
      <c r="E41" s="2">
        <f t="shared" si="1"/>
        <v>1434740</v>
      </c>
      <c r="F41" s="3">
        <f t="shared" si="2"/>
        <v>27.253110456833525</v>
      </c>
      <c r="G41" s="56">
        <f t="shared" si="0"/>
        <v>-167</v>
      </c>
      <c r="H41" s="6">
        <f t="shared" si="3"/>
        <v>-2.4927579411126999E-3</v>
      </c>
      <c r="I41" s="42" t="s">
        <v>62</v>
      </c>
    </row>
    <row r="42" spans="1:11" ht="15" customHeight="1" x14ac:dyDescent="0.6">
      <c r="A42" s="38" t="s">
        <v>35</v>
      </c>
      <c r="B42" s="18">
        <v>99286100</v>
      </c>
      <c r="C42" s="19">
        <v>91765361.689999998</v>
      </c>
      <c r="D42" s="20">
        <v>77564966.060000002</v>
      </c>
      <c r="E42" s="2">
        <f t="shared" si="1"/>
        <v>-21721133.939999998</v>
      </c>
      <c r="F42" s="3">
        <f t="shared" si="2"/>
        <v>-21.877316099635294</v>
      </c>
      <c r="G42" s="56">
        <f t="shared" si="0"/>
        <v>-14200395.629999995</v>
      </c>
      <c r="H42" s="6">
        <f t="shared" si="3"/>
        <v>-15.474679517933467</v>
      </c>
      <c r="I42" s="43"/>
    </row>
    <row r="43" spans="1:11" ht="15" customHeight="1" x14ac:dyDescent="0.6">
      <c r="A43" s="37" t="s">
        <v>36</v>
      </c>
      <c r="B43" s="22">
        <v>39371200</v>
      </c>
      <c r="C43" s="23">
        <v>43296964.090000004</v>
      </c>
      <c r="D43" s="24">
        <v>43296964.090000004</v>
      </c>
      <c r="E43" s="2">
        <f t="shared" si="1"/>
        <v>3925764.0900000036</v>
      </c>
      <c r="F43" s="3">
        <f t="shared" si="2"/>
        <v>9.9711568100540546</v>
      </c>
      <c r="G43" s="56">
        <f t="shared" si="0"/>
        <v>0</v>
      </c>
      <c r="H43" s="6">
        <f t="shared" si="3"/>
        <v>0</v>
      </c>
      <c r="I43" s="43"/>
    </row>
    <row r="44" spans="1:11" ht="33.75" customHeight="1" x14ac:dyDescent="0.6">
      <c r="A44" s="38" t="s">
        <v>37</v>
      </c>
      <c r="B44" s="18">
        <v>38378700</v>
      </c>
      <c r="C44" s="19">
        <v>41751992.640000001</v>
      </c>
      <c r="D44" s="20">
        <v>41751992.640000001</v>
      </c>
      <c r="E44" s="2">
        <f t="shared" si="1"/>
        <v>3373292.6400000006</v>
      </c>
      <c r="F44" s="3">
        <f t="shared" si="2"/>
        <v>8.7894916711613433</v>
      </c>
      <c r="G44" s="56">
        <f t="shared" si="0"/>
        <v>0</v>
      </c>
      <c r="H44" s="6">
        <f t="shared" si="3"/>
        <v>0</v>
      </c>
      <c r="I44" s="42" t="s">
        <v>69</v>
      </c>
    </row>
    <row r="45" spans="1:11" ht="68.25" customHeight="1" x14ac:dyDescent="0.6">
      <c r="A45" s="38" t="s">
        <v>38</v>
      </c>
      <c r="B45" s="18">
        <v>992500</v>
      </c>
      <c r="C45" s="19">
        <v>1544971.45</v>
      </c>
      <c r="D45" s="20">
        <v>1544971.45</v>
      </c>
      <c r="E45" s="2">
        <f t="shared" si="1"/>
        <v>552471.44999999995</v>
      </c>
      <c r="F45" s="3">
        <f t="shared" si="2"/>
        <v>55.664629722921887</v>
      </c>
      <c r="G45" s="56">
        <f t="shared" si="0"/>
        <v>0</v>
      </c>
      <c r="H45" s="6">
        <f t="shared" si="3"/>
        <v>0</v>
      </c>
      <c r="I45" s="42" t="s">
        <v>68</v>
      </c>
    </row>
    <row r="46" spans="1:11" ht="18" customHeight="1" x14ac:dyDescent="0.6">
      <c r="A46" s="37" t="s">
        <v>39</v>
      </c>
      <c r="B46" s="22">
        <v>540000</v>
      </c>
      <c r="C46" s="23">
        <v>304827.82</v>
      </c>
      <c r="D46" s="24">
        <v>231068.83</v>
      </c>
      <c r="E46" s="2">
        <f t="shared" si="1"/>
        <v>-308931.17000000004</v>
      </c>
      <c r="F46" s="3">
        <f t="shared" si="2"/>
        <v>-57.209475925925929</v>
      </c>
      <c r="G46" s="56">
        <f t="shared" si="0"/>
        <v>-73758.99000000002</v>
      </c>
      <c r="H46" s="6">
        <f t="shared" si="3"/>
        <v>-24.19693517474883</v>
      </c>
      <c r="I46" s="43"/>
    </row>
    <row r="47" spans="1:11" ht="16.5" customHeight="1" x14ac:dyDescent="0.6">
      <c r="A47" s="38" t="s">
        <v>40</v>
      </c>
      <c r="B47" s="18">
        <v>240000</v>
      </c>
      <c r="C47" s="18"/>
      <c r="D47" s="25"/>
      <c r="E47" s="2">
        <f t="shared" si="1"/>
        <v>-240000</v>
      </c>
      <c r="F47" s="3">
        <f t="shared" si="2"/>
        <v>-100</v>
      </c>
      <c r="G47" s="56">
        <f t="shared" si="0"/>
        <v>0</v>
      </c>
      <c r="H47" s="6"/>
      <c r="I47" s="41"/>
    </row>
    <row r="48" spans="1:11" ht="16.5" customHeight="1" x14ac:dyDescent="0.6">
      <c r="A48" s="38" t="s">
        <v>41</v>
      </c>
      <c r="B48" s="18">
        <v>300000</v>
      </c>
      <c r="C48" s="19">
        <v>304827.82</v>
      </c>
      <c r="D48" s="20">
        <v>231068.83</v>
      </c>
      <c r="E48" s="2">
        <f t="shared" si="1"/>
        <v>-68931.170000000013</v>
      </c>
      <c r="F48" s="3">
        <f t="shared" si="2"/>
        <v>-22.97705666666667</v>
      </c>
      <c r="G48" s="56">
        <f t="shared" si="0"/>
        <v>-73758.99000000002</v>
      </c>
      <c r="H48" s="6">
        <f t="shared" si="3"/>
        <v>-24.19693517474883</v>
      </c>
      <c r="I48" s="41"/>
    </row>
    <row r="49" spans="1:9" ht="33.75" customHeight="1" x14ac:dyDescent="0.6">
      <c r="A49" s="21" t="s">
        <v>42</v>
      </c>
      <c r="B49" s="22">
        <v>41020800</v>
      </c>
      <c r="C49" s="23">
        <v>72682702.049999997</v>
      </c>
      <c r="D49" s="24">
        <v>72682702.049999997</v>
      </c>
      <c r="E49" s="2">
        <f t="shared" si="1"/>
        <v>31661902.049999997</v>
      </c>
      <c r="F49" s="3">
        <f t="shared" si="2"/>
        <v>77.184994076175997</v>
      </c>
      <c r="G49" s="56">
        <f t="shared" si="0"/>
        <v>0</v>
      </c>
      <c r="H49" s="6">
        <f t="shared" si="3"/>
        <v>0</v>
      </c>
      <c r="I49" s="41"/>
    </row>
    <row r="50" spans="1:9" ht="27" customHeight="1" x14ac:dyDescent="0.6">
      <c r="A50" s="15" t="s">
        <v>43</v>
      </c>
      <c r="B50" s="26">
        <v>41020800</v>
      </c>
      <c r="C50" s="26">
        <v>40114100</v>
      </c>
      <c r="D50" s="25">
        <v>40114100</v>
      </c>
      <c r="E50" s="9">
        <f t="shared" si="1"/>
        <v>-906700</v>
      </c>
      <c r="F50" s="3">
        <f t="shared" si="2"/>
        <v>-2.2103420703643053</v>
      </c>
      <c r="G50" s="56">
        <f t="shared" si="0"/>
        <v>0</v>
      </c>
      <c r="H50" s="6">
        <f t="shared" si="3"/>
        <v>0</v>
      </c>
      <c r="I50" s="41"/>
    </row>
    <row r="51" spans="1:9" ht="24" customHeight="1" x14ac:dyDescent="0.6">
      <c r="A51" s="15" t="s">
        <v>46</v>
      </c>
      <c r="B51" s="26"/>
      <c r="C51" s="26">
        <v>32568602.050000001</v>
      </c>
      <c r="D51" s="25">
        <v>32568602.050000001</v>
      </c>
      <c r="E51" s="9">
        <f t="shared" si="1"/>
        <v>32568602.050000001</v>
      </c>
      <c r="F51" s="10"/>
      <c r="G51" s="56">
        <f t="shared" si="0"/>
        <v>0</v>
      </c>
      <c r="H51" s="6"/>
      <c r="I51" s="41"/>
    </row>
    <row r="52" spans="1:9" ht="12.75" customHeight="1" x14ac:dyDescent="0.6">
      <c r="A52" s="27"/>
      <c r="B52" s="28"/>
      <c r="C52" s="28"/>
      <c r="D52" s="28"/>
      <c r="G52" s="5"/>
      <c r="H52" s="7"/>
    </row>
    <row r="53" spans="1:9" ht="12.75" customHeight="1" x14ac:dyDescent="0.6">
      <c r="A53" s="29"/>
      <c r="G53" s="5"/>
      <c r="H53" s="7"/>
    </row>
    <row r="54" spans="1:9" x14ac:dyDescent="0.6">
      <c r="A54" s="36"/>
      <c r="G54" s="5"/>
      <c r="H54" s="7"/>
    </row>
    <row r="55" spans="1:9" x14ac:dyDescent="0.6">
      <c r="G55" s="5"/>
      <c r="H55" s="7"/>
    </row>
    <row r="56" spans="1:9" x14ac:dyDescent="0.6">
      <c r="G56" s="5"/>
      <c r="H56" s="7"/>
    </row>
    <row r="57" spans="1:9" x14ac:dyDescent="0.6">
      <c r="G57" s="5"/>
      <c r="H57" s="7"/>
    </row>
    <row r="58" spans="1:9" x14ac:dyDescent="0.6">
      <c r="G58" s="5"/>
      <c r="H58" s="7"/>
    </row>
    <row r="59" spans="1:9" x14ac:dyDescent="0.6">
      <c r="G59" s="5"/>
      <c r="H59" s="7"/>
    </row>
    <row r="60" spans="1:9" x14ac:dyDescent="0.6">
      <c r="G60" s="5"/>
      <c r="H60" s="7"/>
    </row>
    <row r="61" spans="1:9" x14ac:dyDescent="0.6">
      <c r="G61" s="5"/>
      <c r="H61" s="7"/>
    </row>
    <row r="62" spans="1:9" x14ac:dyDescent="0.6">
      <c r="G62" s="5"/>
      <c r="H62" s="7"/>
    </row>
    <row r="63" spans="1:9" x14ac:dyDescent="0.6">
      <c r="G63" s="5"/>
      <c r="H63" s="7"/>
    </row>
    <row r="64" spans="1:9" x14ac:dyDescent="0.6">
      <c r="G64" s="5"/>
      <c r="H64" s="7"/>
    </row>
    <row r="65" spans="7:8" x14ac:dyDescent="0.6">
      <c r="G65" s="5"/>
      <c r="H65" s="7"/>
    </row>
    <row r="66" spans="7:8" x14ac:dyDescent="0.6">
      <c r="G66" s="5"/>
      <c r="H66" s="7"/>
    </row>
    <row r="67" spans="7:8" x14ac:dyDescent="0.6">
      <c r="G67" s="5"/>
      <c r="H67" s="7"/>
    </row>
    <row r="68" spans="7:8" x14ac:dyDescent="0.6">
      <c r="G68" s="5"/>
      <c r="H68" s="7"/>
    </row>
    <row r="69" spans="7:8" x14ac:dyDescent="0.6">
      <c r="G69" s="5"/>
      <c r="H69" s="7"/>
    </row>
    <row r="70" spans="7:8" x14ac:dyDescent="0.6">
      <c r="G70" s="5"/>
      <c r="H70" s="7"/>
    </row>
    <row r="71" spans="7:8" x14ac:dyDescent="0.6">
      <c r="G71" s="5"/>
      <c r="H71" s="7"/>
    </row>
    <row r="72" spans="7:8" x14ac:dyDescent="0.6">
      <c r="G72" s="5"/>
      <c r="H72" s="7"/>
    </row>
    <row r="73" spans="7:8" x14ac:dyDescent="0.6">
      <c r="G73" s="5"/>
      <c r="H73" s="7"/>
    </row>
    <row r="74" spans="7:8" x14ac:dyDescent="0.6">
      <c r="G74" s="5"/>
      <c r="H74" s="7"/>
    </row>
    <row r="75" spans="7:8" x14ac:dyDescent="0.6">
      <c r="G75" s="5"/>
      <c r="H75" s="7"/>
    </row>
    <row r="76" spans="7:8" x14ac:dyDescent="0.6">
      <c r="G76" s="5"/>
      <c r="H76" s="7"/>
    </row>
    <row r="77" spans="7:8" x14ac:dyDescent="0.6">
      <c r="G77" s="5"/>
      <c r="H77" s="7"/>
    </row>
    <row r="78" spans="7:8" x14ac:dyDescent="0.6">
      <c r="G78" s="5"/>
      <c r="H78" s="7"/>
    </row>
    <row r="79" spans="7:8" x14ac:dyDescent="0.6">
      <c r="G79" s="5"/>
      <c r="H79" s="7"/>
    </row>
    <row r="80" spans="7:8" x14ac:dyDescent="0.6">
      <c r="G80" s="5"/>
      <c r="H80" s="7"/>
    </row>
    <row r="81" spans="7:8" x14ac:dyDescent="0.6">
      <c r="G81" s="5"/>
      <c r="H81" s="7"/>
    </row>
    <row r="82" spans="7:8" x14ac:dyDescent="0.6">
      <c r="G82" s="5"/>
      <c r="H82" s="7"/>
    </row>
    <row r="83" spans="7:8" x14ac:dyDescent="0.6">
      <c r="G83" s="5"/>
      <c r="H83" s="7"/>
    </row>
    <row r="84" spans="7:8" x14ac:dyDescent="0.6">
      <c r="G84" s="5"/>
      <c r="H84" s="7"/>
    </row>
    <row r="85" spans="7:8" x14ac:dyDescent="0.6">
      <c r="G85" s="5"/>
      <c r="H85" s="7"/>
    </row>
    <row r="86" spans="7:8" x14ac:dyDescent="0.6">
      <c r="G86" s="5"/>
      <c r="H86" s="7"/>
    </row>
    <row r="87" spans="7:8" x14ac:dyDescent="0.6">
      <c r="G87" s="5"/>
      <c r="H87" s="7"/>
    </row>
    <row r="88" spans="7:8" x14ac:dyDescent="0.6">
      <c r="G88" s="5"/>
      <c r="H88" s="7"/>
    </row>
    <row r="89" spans="7:8" x14ac:dyDescent="0.6">
      <c r="G89" s="5"/>
      <c r="H89" s="7"/>
    </row>
    <row r="90" spans="7:8" x14ac:dyDescent="0.6">
      <c r="G90" s="5"/>
      <c r="H90" s="7"/>
    </row>
    <row r="91" spans="7:8" x14ac:dyDescent="0.6">
      <c r="G91" s="5"/>
      <c r="H91" s="7"/>
    </row>
    <row r="92" spans="7:8" x14ac:dyDescent="0.6">
      <c r="G92" s="5"/>
      <c r="H92" s="7"/>
    </row>
    <row r="93" spans="7:8" x14ac:dyDescent="0.6">
      <c r="G93" s="5"/>
      <c r="H93" s="7"/>
    </row>
    <row r="94" spans="7:8" x14ac:dyDescent="0.6">
      <c r="G94" s="5"/>
      <c r="H94" s="7"/>
    </row>
    <row r="95" spans="7:8" x14ac:dyDescent="0.6">
      <c r="G95" s="5"/>
      <c r="H95" s="7"/>
    </row>
    <row r="96" spans="7:8" x14ac:dyDescent="0.6">
      <c r="G96" s="5"/>
      <c r="H96" s="7"/>
    </row>
    <row r="97" spans="8:8" x14ac:dyDescent="0.6">
      <c r="H97" s="7"/>
    </row>
    <row r="98" spans="8:8" x14ac:dyDescent="0.6">
      <c r="H98" s="7"/>
    </row>
    <row r="99" spans="8:8" x14ac:dyDescent="0.6">
      <c r="H99" s="7"/>
    </row>
  </sheetData>
  <mergeCells count="10">
    <mergeCell ref="I3:I4"/>
    <mergeCell ref="A1:I1"/>
    <mergeCell ref="I36:I37"/>
    <mergeCell ref="A2:F2"/>
    <mergeCell ref="B3:B4"/>
    <mergeCell ref="A3:A4"/>
    <mergeCell ref="C3:C4"/>
    <mergeCell ref="D3:D4"/>
    <mergeCell ref="E3:F3"/>
    <mergeCell ref="G3:H3"/>
  </mergeCells>
  <phoneticPr fontId="3" type="noConversion"/>
  <pageMargins left="0.39370078740157483" right="0.17" top="0.17" bottom="0.21" header="0.17" footer="0.31496062992125984"/>
  <pageSetup paperSize="9" scale="7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2022-08-01T04:54:32Z</cp:lastPrinted>
  <dcterms:created xsi:type="dcterms:W3CDTF">2022-06-23T06:04:14Z</dcterms:created>
  <dcterms:modified xsi:type="dcterms:W3CDTF">2022-08-01T05:59:04Z</dcterms:modified>
</cp:coreProperties>
</file>