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95" windowHeight="12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<sst xmlns="http://schemas.openxmlformats.org/spreadsheetml/2006/main" count="565" uniqueCount="415">
  <si>
    <t>Вид дохода</t>
  </si>
  <si>
    <t>КБК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</si>
  <si>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</si>
  <si>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</si>
  <si>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</si>
  <si>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</si>
  <si>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</si>
  <si>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</si>
  <si>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</si>
  <si>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</si>
  <si>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</si>
  <si>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</si>
  <si>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 xml:space="preserve"> </t>
  </si>
  <si>
    <t>Налог на имущество организаций</t>
  </si>
  <si>
    <t>Земельный налог</t>
  </si>
  <si>
    <t>Земельный налог с организаций</t>
  </si>
  <si>
    <t>Земельный налог с физических лиц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</si>
  <si>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</si>
  <si>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</si>
  <si>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</si>
  <si>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</si>
  <si>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</si>
  <si>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</si>
  <si>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</si>
  <si>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</si>
  <si>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</si>
  <si>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</si>
  <si>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</si>
  <si>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</si>
  <si>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</si>
  <si>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</si>
  <si>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 от других бюджетов бюджетной системы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</si>
  <si>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</si>
  <si>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</si>
  <si>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Утвержденный план на 2019 год</t>
  </si>
  <si>
    <t>Уточненный план на 2019 год</t>
  </si>
  <si>
    <t>% исполнения к годовому уточненному плану 2019 года</t>
  </si>
  <si>
    <t>ДОХОДЫ ОТ ОКАЗАНИЯ ПЛАТНЫХ УСЛУГ И КОМПЕНСАЦИИ ЗАТРАТ ГОСУДАРСТВА</t>
  </si>
  <si>
    <t>Доходы бюджетов бюджетной системы Российской Федерации от возврата бюджетами бюджетной системы Росси</t>
  </si>
  <si>
    <t>Ед.Изм.: тыс.руб.</t>
  </si>
  <si>
    <t>Утвержденный план на 2020 год</t>
  </si>
  <si>
    <t>Уточненный план на 2020 год</t>
  </si>
  <si>
    <t>% исполнения к годовому уточненному плану 2020 года</t>
  </si>
  <si>
    <t>% исполнения 2020 года по сравнению с 2019 годом</t>
  </si>
  <si>
    <t>2 244 871,3</t>
  </si>
  <si>
    <t>2 015 438,7</t>
  </si>
  <si>
    <t>2 946 560,7</t>
  </si>
  <si>
    <t>720 096,2</t>
  </si>
  <si>
    <t>815 536,3</t>
  </si>
  <si>
    <t>845 677,4</t>
  </si>
  <si>
    <t>324 961,5</t>
  </si>
  <si>
    <t>447 492,4</t>
  </si>
  <si>
    <t>458 231,8</t>
  </si>
  <si>
    <t>Налог на доходы физических лиц</t>
  </si>
  <si>
    <t>24 333,2</t>
  </si>
  <si>
    <t>19 472,9</t>
  </si>
  <si>
    <t>20 931,2</t>
  </si>
  <si>
    <t>Акцизы по подакцизным товарам (продукции), производимым на территории Российской Федерации</t>
  </si>
  <si>
    <t>135 974,2</t>
  </si>
  <si>
    <t>105 790,0</t>
  </si>
  <si>
    <t>120 016,6</t>
  </si>
  <si>
    <t>98 000,0</t>
  </si>
  <si>
    <t>71 910,0</t>
  </si>
  <si>
    <t>84 918,8</t>
  </si>
  <si>
    <t>30 800,0</t>
  </si>
  <si>
    <t>27 900,0</t>
  </si>
  <si>
    <t>28 931,7</t>
  </si>
  <si>
    <t>1 614,2</t>
  </si>
  <si>
    <t>1 300,0</t>
  </si>
  <si>
    <t>1 486,2</t>
  </si>
  <si>
    <t>100,0</t>
  </si>
  <si>
    <t>5 560,0</t>
  </si>
  <si>
    <t>4 680,0</t>
  </si>
  <si>
    <t>79 384,2</t>
  </si>
  <si>
    <t>106 392,9</t>
  </si>
  <si>
    <t>108 507,1</t>
  </si>
  <si>
    <t>21 545,9</t>
  </si>
  <si>
    <t>16 874,0</t>
  </si>
  <si>
    <t>16 825,4</t>
  </si>
  <si>
    <t>12 600,0</t>
  </si>
  <si>
    <t>8 000,0</t>
  </si>
  <si>
    <t>8 645,3</t>
  </si>
  <si>
    <t>45 238,3</t>
  </si>
  <si>
    <t>81 518,9</t>
  </si>
  <si>
    <t>83 036,4</t>
  </si>
  <si>
    <t>33 544,2</t>
  </si>
  <si>
    <t>61 367,9</t>
  </si>
  <si>
    <t>65 077,7</t>
  </si>
  <si>
    <t>11 694,1</t>
  </si>
  <si>
    <t>20 151,0</t>
  </si>
  <si>
    <t>17 958,7</t>
  </si>
  <si>
    <t>1 700,0</t>
  </si>
  <si>
    <t>600,0</t>
  </si>
  <si>
    <t>1 039,6</t>
  </si>
  <si>
    <t>Налог на добычу полезных ископаемых</t>
  </si>
  <si>
    <t>10 725,0</t>
  </si>
  <si>
    <t>9 628,5</t>
  </si>
  <si>
    <t>9 638,6</t>
  </si>
  <si>
    <t>Государственная пошлина по делам, рассматриваемым в судах общей юрисдикции, мировыми судьями</t>
  </si>
  <si>
    <t>10 535,0</t>
  </si>
  <si>
    <t>9 575,0</t>
  </si>
  <si>
    <t>130,0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</si>
  <si>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</si>
  <si>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19,0</t>
  </si>
  <si>
    <t>28,5</t>
  </si>
  <si>
    <t>32,2</t>
  </si>
  <si>
    <t>Государственная пошлина за государственную регистрацию, а также за совершение прочих юридически значимых действий</t>
  </si>
  <si>
    <t>171,0</t>
  </si>
  <si>
    <t>25,0</t>
  </si>
  <si>
    <t>31,4</t>
  </si>
  <si>
    <t>0,2</t>
  </si>
  <si>
    <t>86 703,9</t>
  </si>
  <si>
    <t>68 616,1</t>
  </si>
  <si>
    <t>72 421,2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</si>
  <si>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</si>
  <si>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106,4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</si>
  <si>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</si>
  <si>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84 330,7</t>
  </si>
  <si>
    <t>66 534,0</t>
  </si>
  <si>
    <t>70 821,5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</si>
  <si>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</si>
  <si>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53 354,4</t>
  </si>
  <si>
    <t>42 973,1</t>
  </si>
  <si>
    <t>44 852,4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</si>
  <si>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</si>
  <si>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2 996,3</t>
  </si>
  <si>
    <t>542,7</t>
  </si>
  <si>
    <t>2 268,3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</si>
  <si>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</si>
  <si>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205,0</t>
  </si>
  <si>
    <t>90,6</t>
  </si>
  <si>
    <t>295,0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</si>
  <si>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</si>
  <si>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27 775,0</t>
  </si>
  <si>
    <t>22 927,6</t>
  </si>
  <si>
    <t>23 405,7</t>
  </si>
  <si>
    <t>Плата по соглашениям об установлении сервитута в отношении земельных участков, находящихся в государ</t>
  </si>
  <si>
    <t>7,0</t>
  </si>
  <si>
    <t>Платежи от государственных и муниципальных унитарных предприятий</t>
  </si>
  <si>
    <t>6,0</t>
  </si>
  <si>
    <t>21,0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</si>
  <si>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</si>
  <si>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2 360,2</t>
  </si>
  <si>
    <t>2 061,1</t>
  </si>
  <si>
    <t>1 578,7</t>
  </si>
  <si>
    <t>2 252,0</t>
  </si>
  <si>
    <t>1 766,0</t>
  </si>
  <si>
    <t>Плата за негативное воздействие на окружающую среду</t>
  </si>
  <si>
    <t>7 503,1</t>
  </si>
  <si>
    <t>5 582,5</t>
  </si>
  <si>
    <t>8 177,3</t>
  </si>
  <si>
    <t>Доходы от оказания платных услуг (работ)</t>
  </si>
  <si>
    <t>2 257,5</t>
  </si>
  <si>
    <t>2 107,5</t>
  </si>
  <si>
    <t>1 811,2</t>
  </si>
  <si>
    <t>Прочие доходы от оказания платных услуг (работ)</t>
  </si>
  <si>
    <t>Доходы от компенсации затрат государства</t>
  </si>
  <si>
    <t>5 245,6</t>
  </si>
  <si>
    <t>3 475,0</t>
  </si>
  <si>
    <t>6 366,0</t>
  </si>
  <si>
    <t>Доходы, поступающие в порядке возмещения расходов, понесенных в связи с эксплуатацией имущества</t>
  </si>
  <si>
    <t>5 740,9</t>
  </si>
  <si>
    <t>Прочие доходы от компенсации затрат государства</t>
  </si>
  <si>
    <t>625,1</t>
  </si>
  <si>
    <t>45 460,0</t>
  </si>
  <si>
    <t>43 119,0</t>
  </si>
  <si>
    <t>37 442,9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</si>
  <si>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</si>
  <si>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36 215,0</t>
  </si>
  <si>
    <t>36 310,0</t>
  </si>
  <si>
    <t>32 126,0</t>
  </si>
  <si>
    <t>Доходы от продажи земельных участков, находящихся в государственной и муниципальной собственности</t>
  </si>
  <si>
    <t>8 864,0</t>
  </si>
  <si>
    <t>6 533,0</t>
  </si>
  <si>
    <t>4 446,3</t>
  </si>
  <si>
    <t>Плата за увеличение площади земельных участков, находящихся в частной собственности, в результате пе</t>
  </si>
  <si>
    <t>381,0</t>
  </si>
  <si>
    <t>276,0</t>
  </si>
  <si>
    <t>870,5</t>
  </si>
  <si>
    <t>1 065,0</t>
  </si>
  <si>
    <t>6 490,0</t>
  </si>
  <si>
    <t>6 016,2</t>
  </si>
  <si>
    <t>Административные штрафы, установленные Кодексом Российской Федерации об административных правонаруше</t>
  </si>
  <si>
    <t>Административные штрафы, установленные законами субъектов Российской Федерации об административных правонарушениях</t>
  </si>
  <si>
    <t>935,0</t>
  </si>
  <si>
    <t>Проценты, уплачиваемые в случае нарушения сроков перечисления сумм по соглашениям между государствами - членами Евразийского экономического союза</t>
  </si>
  <si>
    <t>2,0</t>
  </si>
  <si>
    <t>Штрафы, неустойки, пени, уплаченные в соответствии с законом или договором в случае неисполнения или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</si>
  <si>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</si>
  <si>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Платежи в целях возмещения причиненного ущерба (убытков)</t>
  </si>
  <si>
    <t>Платежи, уплачиваемые в целях возмещения вреда</t>
  </si>
  <si>
    <t>34,1</t>
  </si>
  <si>
    <t>1 488,8</t>
  </si>
  <si>
    <t>1 524 775,1</t>
  </si>
  <si>
    <t>1 199 902,4</t>
  </si>
  <si>
    <t>2 100 883,3</t>
  </si>
  <si>
    <t>2 096 675,3</t>
  </si>
  <si>
    <t>190 742,8</t>
  </si>
  <si>
    <t>54 653,9</t>
  </si>
  <si>
    <t>94 059,7</t>
  </si>
  <si>
    <t>317 972,8</t>
  </si>
  <si>
    <t>191 402,6</t>
  </si>
  <si>
    <t>514 729,6</t>
  </si>
  <si>
    <t>906 713,2</t>
  </si>
  <si>
    <t>831 869,7</t>
  </si>
  <si>
    <t>875 690,9</t>
  </si>
  <si>
    <t>28 304,7</t>
  </si>
  <si>
    <t>24 689,3</t>
  </si>
  <si>
    <t>504 645,0</t>
  </si>
  <si>
    <t>81 041,6</t>
  </si>
  <si>
    <t>97 286,9</t>
  </si>
  <si>
    <t>107 550,0</t>
  </si>
  <si>
    <t>4 208,0</t>
  </si>
  <si>
    <t>0,0</t>
  </si>
  <si>
    <t>\\\\</t>
  </si>
  <si>
    <t>\1000000000\\\</t>
  </si>
  <si>
    <t>\1010000000\\\</t>
  </si>
  <si>
    <t>\1010200001\\\</t>
  </si>
  <si>
    <t>\1030000000\\\</t>
  </si>
  <si>
    <t>\1030200001\\\</t>
  </si>
  <si>
    <t>\1050000000\\\</t>
  </si>
  <si>
    <t>\1050100000\\\</t>
  </si>
  <si>
    <t>\1050200002\\\</t>
  </si>
  <si>
    <t>\1050300001\\\</t>
  </si>
  <si>
    <t>\1050400002\\\</t>
  </si>
  <si>
    <t>\1060000000\\\</t>
  </si>
  <si>
    <t>\1060100000\\\</t>
  </si>
  <si>
    <t>\1060200002\\\</t>
  </si>
  <si>
    <t>\1060600000\\\</t>
  </si>
  <si>
    <t>\1060603000\\\</t>
  </si>
  <si>
    <t>\1060604000\\\</t>
  </si>
  <si>
    <t>\1070000000\\\</t>
  </si>
  <si>
    <t>\1070100001\\\</t>
  </si>
  <si>
    <t>\1080000000\\\</t>
  </si>
  <si>
    <t>\1080300001\\\</t>
  </si>
  <si>
    <t>\1080400001\\\</t>
  </si>
  <si>
    <t>\1080700001\\\</t>
  </si>
  <si>
    <t>\1090000000\\\</t>
  </si>
  <si>
    <t>\1110000000\\\</t>
  </si>
  <si>
    <t>\1110100000\\\</t>
  </si>
  <si>
    <t>\1110500000\\\</t>
  </si>
  <si>
    <t>\1110501000\\\</t>
  </si>
  <si>
    <t>\1110502000\\\</t>
  </si>
  <si>
    <t>\1110503000\\\</t>
  </si>
  <si>
    <t>\1110507000\\\</t>
  </si>
  <si>
    <t>\1110530000\\\</t>
  </si>
  <si>
    <t>\1110700000\\\</t>
  </si>
  <si>
    <t>\1110900000\\\</t>
  </si>
  <si>
    <t>\1120000000\\\</t>
  </si>
  <si>
    <t>\1120100001\\\</t>
  </si>
  <si>
    <t>\1130000000\\\</t>
  </si>
  <si>
    <t>\1130100000\\\</t>
  </si>
  <si>
    <t>\1130199000\\\</t>
  </si>
  <si>
    <t>\1130200000\\\</t>
  </si>
  <si>
    <t>\1130206000\\\</t>
  </si>
  <si>
    <t>\1130299000\\\</t>
  </si>
  <si>
    <t>\1140000000\\\</t>
  </si>
  <si>
    <t>\1140200000\\\</t>
  </si>
  <si>
    <t>\1140600000\\\</t>
  </si>
  <si>
    <t>\1140630000\\\</t>
  </si>
  <si>
    <t>\1160000000\\\</t>
  </si>
  <si>
    <t>\1160100001\\\</t>
  </si>
  <si>
    <t>\1160200002\\\</t>
  </si>
  <si>
    <t>\1160600001\\\</t>
  </si>
  <si>
    <t>\1160700001\\\</t>
  </si>
  <si>
    <t>\1160900000\\\</t>
  </si>
  <si>
    <t>\1161000000\\\</t>
  </si>
  <si>
    <t>\1161100001\\\</t>
  </si>
  <si>
    <t>\1170000000\\\</t>
  </si>
  <si>
    <t>\2000000000\\\</t>
  </si>
  <si>
    <t>\2020000000\\\</t>
  </si>
  <si>
    <t>\2021000000\\\</t>
  </si>
  <si>
    <t>Дотации на выравнивание бюджетной обеспеченности</t>
  </si>
  <si>
    <t>\2021500100\\\</t>
  </si>
  <si>
    <t>138 436,1</t>
  </si>
  <si>
    <t>5 265,6</t>
  </si>
  <si>
    <t>Дотации бюджетам на поддержку мер по обеспечению сбалансированности бюджетов</t>
  </si>
  <si>
    <t>\2021500200\\\</t>
  </si>
  <si>
    <t>10 787,1</t>
  </si>
  <si>
    <t>49 388,3</t>
  </si>
  <si>
    <t>77 169,1</t>
  </si>
  <si>
    <t>Дотации на выравнивание бюджетной обеспеченности из бюджетов муниципальных районов, городских округо</t>
  </si>
  <si>
    <t>\2021600100\\\</t>
  </si>
  <si>
    <t>41 519,6</t>
  </si>
  <si>
    <t>Прочие дотации</t>
  </si>
  <si>
    <t>\2021999900\\\</t>
  </si>
  <si>
    <t>11 625,0</t>
  </si>
  <si>
    <t>\2022000000\\\</t>
  </si>
  <si>
    <t>\2023000000\\\</t>
  </si>
  <si>
    <t>\2024000000\\\</t>
  </si>
  <si>
    <t>\2029000000\\\</t>
  </si>
  <si>
    <t>\2070000000\\\</t>
  </si>
  <si>
    <t>\2180000000\\\</t>
  </si>
  <si>
    <t>\2190000000\\\</t>
  </si>
  <si>
    <t>Анализ динамики исполнения доходов консолидированного бюджета муниципального района Белебеевский район Республики Башкортостан на 1 октября 2020 года в сравнении с аналогичным периодом 2019 года</t>
  </si>
  <si>
    <t>Месячный отчет на 01 октября 2020 года</t>
  </si>
  <si>
    <t>Месячный отчет на 01 октября 2019 года</t>
  </si>
  <si>
    <t>3 005 350,9</t>
  </si>
  <si>
    <t>1 979 901,1</t>
  </si>
  <si>
    <t>1 770 049,3</t>
  </si>
  <si>
    <t>461 109,1</t>
  </si>
  <si>
    <t>604 752,4</t>
  </si>
  <si>
    <t>223 417,8</t>
  </si>
  <si>
    <t>315 484,2</t>
  </si>
  <si>
    <t>16 682,8</t>
  </si>
  <si>
    <t>17 980,1</t>
  </si>
  <si>
    <t>85 179,5</t>
  </si>
  <si>
    <t>94 286,7</t>
  </si>
  <si>
    <t>64 751,2</t>
  </si>
  <si>
    <t>66 438,0</t>
  </si>
  <si>
    <t>16 430,1</t>
  </si>
  <si>
    <t>23 053,0</t>
  </si>
  <si>
    <t>1 059,6</t>
  </si>
  <si>
    <t>1 531,1</t>
  </si>
  <si>
    <t>2 938,6</t>
  </si>
  <si>
    <t>3 264,6</t>
  </si>
  <si>
    <t>39 921,0</t>
  </si>
  <si>
    <t>62 587,5</t>
  </si>
  <si>
    <t>1 849,4</t>
  </si>
  <si>
    <t>2 891,7</t>
  </si>
  <si>
    <t>6 554,3</t>
  </si>
  <si>
    <t>31 517,3</t>
  </si>
  <si>
    <t>51 050,5</t>
  </si>
  <si>
    <t>28 810,9</t>
  </si>
  <si>
    <t>46 961,3</t>
  </si>
  <si>
    <t>2 706,4</t>
  </si>
  <si>
    <t>4 089,1</t>
  </si>
  <si>
    <t>758,7</t>
  </si>
  <si>
    <t>7 403,8</t>
  </si>
  <si>
    <t>8 026,8</t>
  </si>
  <si>
    <t>7 381,2</t>
  </si>
  <si>
    <t>7 807,0</t>
  </si>
  <si>
    <t>11,0</t>
  </si>
  <si>
    <t>38,4</t>
  </si>
  <si>
    <t>11,6</t>
  </si>
  <si>
    <t>181,4</t>
  </si>
  <si>
    <t>47 913,5</t>
  </si>
  <si>
    <t>61 546,9</t>
  </si>
  <si>
    <t>46 081,4</t>
  </si>
  <si>
    <t>60 520,6</t>
  </si>
  <si>
    <t>30 087,3</t>
  </si>
  <si>
    <t>39 297,5</t>
  </si>
  <si>
    <t>2 539,6</t>
  </si>
  <si>
    <t>2 289,5</t>
  </si>
  <si>
    <t>141,8</t>
  </si>
  <si>
    <t>120,7</t>
  </si>
  <si>
    <t>13 312,8</t>
  </si>
  <si>
    <t>18 812,8</t>
  </si>
  <si>
    <t>90,5</t>
  </si>
  <si>
    <t>5,6</t>
  </si>
  <si>
    <t>3,6</t>
  </si>
  <si>
    <t>1 635,2</t>
  </si>
  <si>
    <t>1 017,2</t>
  </si>
  <si>
    <t>3 649,3</t>
  </si>
  <si>
    <t>1 380,4</t>
  </si>
  <si>
    <t>2 062,5</t>
  </si>
  <si>
    <t>5 428,3</t>
  </si>
  <si>
    <t>587,3</t>
  </si>
  <si>
    <t>1 398,7</t>
  </si>
  <si>
    <t>1 475,2</t>
  </si>
  <si>
    <t>4 029,6</t>
  </si>
  <si>
    <t>1 080,0</t>
  </si>
  <si>
    <t>3 556,6</t>
  </si>
  <si>
    <t>395,2</t>
  </si>
  <si>
    <t>473,0</t>
  </si>
  <si>
    <t>29 846,8</t>
  </si>
  <si>
    <t>30 914,9</t>
  </si>
  <si>
    <t>26 754,2</t>
  </si>
  <si>
    <t>26 405,8</t>
  </si>
  <si>
    <t>1 494,2</t>
  </si>
  <si>
    <t>3 712,9</t>
  </si>
  <si>
    <t>1 598,4</t>
  </si>
  <si>
    <t>796,2</t>
  </si>
  <si>
    <t>3 440,9</t>
  </si>
  <si>
    <t>5 081,5</t>
  </si>
  <si>
    <t>502,1</t>
  </si>
  <si>
    <t>297,3</t>
  </si>
  <si>
    <t>134,0</t>
  </si>
  <si>
    <t>572,0</t>
  </si>
  <si>
    <t>1 278,7</t>
  </si>
  <si>
    <t>656,8</t>
  </si>
  <si>
    <t>832,4</t>
  </si>
  <si>
    <t>995,4</t>
  </si>
  <si>
    <t>2 285 254,7</t>
  </si>
  <si>
    <t>1 518 792,0</t>
  </si>
  <si>
    <t>1 165 297,0</t>
  </si>
  <si>
    <t>2 280 828,3</t>
  </si>
  <si>
    <t>1 514 927,6</t>
  </si>
  <si>
    <t>1 161 901,5</t>
  </si>
  <si>
    <t>222 742,8</t>
  </si>
  <si>
    <t>174 852,0</t>
  </si>
  <si>
    <t>39 075,9</t>
  </si>
  <si>
    <t>103 827,0</t>
  </si>
  <si>
    <t>3 593,3</t>
  </si>
  <si>
    <t>42 787,1</t>
  </si>
  <si>
    <t>40 091,0</t>
  </si>
  <si>
    <t>35 482,7</t>
  </si>
  <si>
    <t>30 934,0</t>
  </si>
  <si>
    <t>381 291,3</t>
  </si>
  <si>
    <t>213 283,2</t>
  </si>
  <si>
    <t>261 890,2</t>
  </si>
  <si>
    <t>895 772,3</t>
  </si>
  <si>
    <t>668 243,9</t>
  </si>
  <si>
    <t>660 163,2</t>
  </si>
  <si>
    <t>687 955,1</t>
  </si>
  <si>
    <t>411 758,6</t>
  </si>
  <si>
    <t>127 606,3</t>
  </si>
  <si>
    <t>93 066,8</t>
  </si>
  <si>
    <t>46 789,8</t>
  </si>
  <si>
    <t>73 165,8</t>
  </si>
  <si>
    <t>4 426,5</t>
  </si>
  <si>
    <t>4 070,4</t>
  </si>
  <si>
    <t>4 063,0</t>
  </si>
  <si>
    <t>- 206,0</t>
  </si>
  <si>
    <t>- 667,5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</si>
</sst>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0" fillId="0" borderId="10" xfId="52" applyFont="1" applyBorder="1" applyAlignment="1" quotePrefix="1">
      <alignment horizontal="left" vertical="top" wrapText="1"/>
      <protection/>
    </xf>
    <xf numFmtId="49" fontId="40" fillId="0" borderId="10" xfId="52" applyNumberFormat="1" applyFont="1" applyBorder="1" applyAlignment="1" quotePrefix="1">
      <alignment horizontal="left" vertical="center" shrinkToFit="1"/>
      <protection/>
    </xf>
    <xf numFmtId="49" fontId="40" fillId="0" borderId="10" xfId="52" applyNumberFormat="1" applyFont="1" applyBorder="1" applyAlignment="1">
      <alignment horizontal="right" vertical="center" shrinkToFit="1"/>
      <protection/>
    </xf>
    <xf numFmtId="164" fontId="4" fillId="0" borderId="10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3" fillId="0" borderId="11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52.375" style="3" customWidth="1"/>
    <col min="2" max="2" width="15.00390625" style="2" customWidth="1"/>
    <col min="3" max="4" width="20.25390625" style="2" customWidth="1"/>
    <col min="5" max="5" width="18.625" style="2" customWidth="1"/>
    <col min="6" max="6" width="17.00390625" style="2" customWidth="1"/>
    <col min="7" max="8" width="20.25390625" style="2" customWidth="1"/>
    <col min="9" max="9" width="18.625" style="2" customWidth="1"/>
    <col min="10" max="11" width="15.00390625" style="2" customWidth="1"/>
    <col min="12" max="16384" width="9.125" style="2" customWidth="1"/>
  </cols>
  <sheetData>
    <row r="1" spans="1:11" ht="46.5" customHeight="1">
      <c r="A1" s="8" t="s">
        <v>294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.75">
      <c r="A2" s="10" t="s">
        <v>39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6" customHeight="1">
      <c r="A3" s="1" t="s">
        <v>0</v>
      </c>
      <c r="B3" s="1" t="s">
        <v>1</v>
      </c>
      <c r="C3" s="1" t="s">
        <v>40</v>
      </c>
      <c r="D3" s="1" t="s">
        <v>41</v>
      </c>
      <c r="E3" s="1" t="s">
        <v>295</v>
      </c>
      <c r="F3" s="1" t="s">
        <v>42</v>
      </c>
      <c r="G3" s="1" t="s">
        <v>34</v>
      </c>
      <c r="H3" s="1" t="s">
        <v>35</v>
      </c>
      <c r="I3" s="1" t="s">
        <v>296</v>
      </c>
      <c r="J3" s="1" t="s">
        <v>36</v>
      </c>
      <c r="K3" s="1" t="s">
        <v>43</v>
      </c>
    </row>
    <row r="4" spans="1:11" ht="18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</row>
    <row r="5" spans="1:11" ht="15.75">
      <c r="A5" s="4" t="s">
        <v>0</v>
      </c>
      <c r="B5" s="5" t="s">
        <v>214</v>
      </c>
      <c r="C5" s="6" t="s">
        <v>44</v>
      </c>
      <c r="D5" s="6" t="s">
        <v>297</v>
      </c>
      <c r="E5" s="6" t="s">
        <v>298</v>
      </c>
      <c r="F5" s="7">
        <f aca="true" t="shared" si="0" ref="F5:F66">E5/D5</f>
        <v>0.6587919899802716</v>
      </c>
      <c r="G5" s="6" t="s">
        <v>45</v>
      </c>
      <c r="H5" s="6" t="s">
        <v>46</v>
      </c>
      <c r="I5" s="6" t="s">
        <v>299</v>
      </c>
      <c r="J5" s="7">
        <f aca="true" t="shared" si="1" ref="J5:J68">I5/H5</f>
        <v>0.6007170665107968</v>
      </c>
      <c r="K5" s="7">
        <f aca="true" t="shared" si="2" ref="K5:K68">E5/I5</f>
        <v>1.1185570368011784</v>
      </c>
    </row>
    <row r="6" spans="1:11" ht="15.75">
      <c r="A6" s="4" t="s">
        <v>2</v>
      </c>
      <c r="B6" s="5" t="s">
        <v>215</v>
      </c>
      <c r="C6" s="6" t="s">
        <v>47</v>
      </c>
      <c r="D6" s="6" t="s">
        <v>47</v>
      </c>
      <c r="E6" s="6" t="s">
        <v>300</v>
      </c>
      <c r="F6" s="7">
        <f t="shared" si="0"/>
        <v>0.6403437485158233</v>
      </c>
      <c r="G6" s="6" t="s">
        <v>48</v>
      </c>
      <c r="H6" s="6" t="s">
        <v>49</v>
      </c>
      <c r="I6" s="6" t="s">
        <v>301</v>
      </c>
      <c r="J6" s="7">
        <f t="shared" si="1"/>
        <v>0.7151100407791434</v>
      </c>
      <c r="K6" s="7">
        <f t="shared" si="2"/>
        <v>0.7624758496204397</v>
      </c>
    </row>
    <row r="7" spans="1:11" ht="15.75">
      <c r="A7" s="4" t="s">
        <v>3</v>
      </c>
      <c r="B7" s="5" t="s">
        <v>216</v>
      </c>
      <c r="C7" s="6" t="s">
        <v>50</v>
      </c>
      <c r="D7" s="6" t="s">
        <v>50</v>
      </c>
      <c r="E7" s="6" t="s">
        <v>302</v>
      </c>
      <c r="F7" s="7">
        <f t="shared" si="0"/>
        <v>0.6875208293905586</v>
      </c>
      <c r="G7" s="6" t="s">
        <v>51</v>
      </c>
      <c r="H7" s="6" t="s">
        <v>52</v>
      </c>
      <c r="I7" s="6" t="s">
        <v>303</v>
      </c>
      <c r="J7" s="7">
        <f t="shared" si="1"/>
        <v>0.6884816811055017</v>
      </c>
      <c r="K7" s="7">
        <f t="shared" si="2"/>
        <v>0.7081742920881615</v>
      </c>
    </row>
    <row r="8" spans="1:11" ht="15.75">
      <c r="A8" s="4" t="s">
        <v>53</v>
      </c>
      <c r="B8" s="5" t="s">
        <v>217</v>
      </c>
      <c r="C8" s="6" t="s">
        <v>50</v>
      </c>
      <c r="D8" s="6" t="s">
        <v>50</v>
      </c>
      <c r="E8" s="6" t="s">
        <v>302</v>
      </c>
      <c r="F8" s="7">
        <f t="shared" si="0"/>
        <v>0.6875208293905586</v>
      </c>
      <c r="G8" s="6" t="s">
        <v>51</v>
      </c>
      <c r="H8" s="6" t="s">
        <v>52</v>
      </c>
      <c r="I8" s="6" t="s">
        <v>303</v>
      </c>
      <c r="J8" s="7">
        <f t="shared" si="1"/>
        <v>0.6884816811055017</v>
      </c>
      <c r="K8" s="7">
        <f t="shared" si="2"/>
        <v>0.7081742920881615</v>
      </c>
    </row>
    <row r="9" spans="1:11" ht="47.25">
      <c r="A9" s="4" t="s">
        <v>4</v>
      </c>
      <c r="B9" s="5" t="s">
        <v>218</v>
      </c>
      <c r="C9" s="6" t="s">
        <v>54</v>
      </c>
      <c r="D9" s="6" t="s">
        <v>54</v>
      </c>
      <c r="E9" s="6" t="s">
        <v>304</v>
      </c>
      <c r="F9" s="7">
        <f t="shared" si="0"/>
        <v>0.6855982772508342</v>
      </c>
      <c r="G9" s="6" t="s">
        <v>55</v>
      </c>
      <c r="H9" s="6" t="s">
        <v>56</v>
      </c>
      <c r="I9" s="6" t="s">
        <v>305</v>
      </c>
      <c r="J9" s="7">
        <f t="shared" si="1"/>
        <v>0.8590095168934413</v>
      </c>
      <c r="K9" s="7">
        <f t="shared" si="2"/>
        <v>0.927848009744106</v>
      </c>
    </row>
    <row r="10" spans="1:11" ht="47.25">
      <c r="A10" s="4" t="s">
        <v>57</v>
      </c>
      <c r="B10" s="5" t="s">
        <v>219</v>
      </c>
      <c r="C10" s="6" t="s">
        <v>54</v>
      </c>
      <c r="D10" s="6" t="s">
        <v>54</v>
      </c>
      <c r="E10" s="6" t="s">
        <v>304</v>
      </c>
      <c r="F10" s="7">
        <f t="shared" si="0"/>
        <v>0.6855982772508342</v>
      </c>
      <c r="G10" s="6" t="s">
        <v>55</v>
      </c>
      <c r="H10" s="6" t="s">
        <v>56</v>
      </c>
      <c r="I10" s="6" t="s">
        <v>305</v>
      </c>
      <c r="J10" s="7">
        <f t="shared" si="1"/>
        <v>0.8590095168934413</v>
      </c>
      <c r="K10" s="7">
        <f t="shared" si="2"/>
        <v>0.927848009744106</v>
      </c>
    </row>
    <row r="11" spans="1:11" ht="15.75">
      <c r="A11" s="4" t="s">
        <v>5</v>
      </c>
      <c r="B11" s="5" t="s">
        <v>220</v>
      </c>
      <c r="C11" s="6" t="s">
        <v>58</v>
      </c>
      <c r="D11" s="6" t="s">
        <v>58</v>
      </c>
      <c r="E11" s="6" t="s">
        <v>306</v>
      </c>
      <c r="F11" s="7">
        <f t="shared" si="0"/>
        <v>0.626438692045991</v>
      </c>
      <c r="G11" s="6" t="s">
        <v>59</v>
      </c>
      <c r="H11" s="6" t="s">
        <v>60</v>
      </c>
      <c r="I11" s="6" t="s">
        <v>307</v>
      </c>
      <c r="J11" s="7">
        <f t="shared" si="1"/>
        <v>0.7856138234210933</v>
      </c>
      <c r="K11" s="7">
        <f t="shared" si="2"/>
        <v>0.9034094946583134</v>
      </c>
    </row>
    <row r="12" spans="1:11" ht="31.5">
      <c r="A12" s="4" t="s">
        <v>6</v>
      </c>
      <c r="B12" s="5" t="s">
        <v>221</v>
      </c>
      <c r="C12" s="6" t="s">
        <v>61</v>
      </c>
      <c r="D12" s="6" t="s">
        <v>61</v>
      </c>
      <c r="E12" s="6" t="s">
        <v>308</v>
      </c>
      <c r="F12" s="7">
        <f t="shared" si="0"/>
        <v>0.6607265306122448</v>
      </c>
      <c r="G12" s="6" t="s">
        <v>62</v>
      </c>
      <c r="H12" s="6" t="s">
        <v>63</v>
      </c>
      <c r="I12" s="6" t="s">
        <v>309</v>
      </c>
      <c r="J12" s="7">
        <f t="shared" si="1"/>
        <v>0.7823709237530441</v>
      </c>
      <c r="K12" s="7">
        <f t="shared" si="2"/>
        <v>0.974610915439959</v>
      </c>
    </row>
    <row r="13" spans="1:11" ht="31.5">
      <c r="A13" s="4" t="s">
        <v>7</v>
      </c>
      <c r="B13" s="5" t="s">
        <v>222</v>
      </c>
      <c r="C13" s="6" t="s">
        <v>64</v>
      </c>
      <c r="D13" s="6" t="s">
        <v>64</v>
      </c>
      <c r="E13" s="6" t="s">
        <v>310</v>
      </c>
      <c r="F13" s="7">
        <f t="shared" si="0"/>
        <v>0.5334448051948052</v>
      </c>
      <c r="G13" s="6" t="s">
        <v>65</v>
      </c>
      <c r="H13" s="6" t="s">
        <v>66</v>
      </c>
      <c r="I13" s="6" t="s">
        <v>311</v>
      </c>
      <c r="J13" s="7">
        <f t="shared" si="1"/>
        <v>0.7968076538882956</v>
      </c>
      <c r="K13" s="7">
        <f t="shared" si="2"/>
        <v>0.7127098425367631</v>
      </c>
    </row>
    <row r="14" spans="1:11" ht="15.75">
      <c r="A14" s="4" t="s">
        <v>8</v>
      </c>
      <c r="B14" s="5" t="s">
        <v>223</v>
      </c>
      <c r="C14" s="6" t="s">
        <v>67</v>
      </c>
      <c r="D14" s="6" t="s">
        <v>67</v>
      </c>
      <c r="E14" s="6" t="s">
        <v>312</v>
      </c>
      <c r="F14" s="7">
        <f t="shared" si="0"/>
        <v>0.6564242349151281</v>
      </c>
      <c r="G14" s="6" t="s">
        <v>68</v>
      </c>
      <c r="H14" s="6" t="s">
        <v>69</v>
      </c>
      <c r="I14" s="6" t="s">
        <v>313</v>
      </c>
      <c r="J14" s="7">
        <f t="shared" si="1"/>
        <v>1.0302112770824923</v>
      </c>
      <c r="K14" s="7">
        <f t="shared" si="2"/>
        <v>0.6920514662660832</v>
      </c>
    </row>
    <row r="15" spans="1:11" ht="31.5">
      <c r="A15" s="4" t="s">
        <v>9</v>
      </c>
      <c r="B15" s="5" t="s">
        <v>224</v>
      </c>
      <c r="C15" s="6" t="s">
        <v>71</v>
      </c>
      <c r="D15" s="6" t="s">
        <v>71</v>
      </c>
      <c r="E15" s="6" t="s">
        <v>314</v>
      </c>
      <c r="F15" s="7">
        <f t="shared" si="0"/>
        <v>0.5285251798561151</v>
      </c>
      <c r="G15" s="6" t="s">
        <v>72</v>
      </c>
      <c r="H15" s="6" t="s">
        <v>72</v>
      </c>
      <c r="I15" s="6" t="s">
        <v>315</v>
      </c>
      <c r="J15" s="7">
        <f t="shared" si="1"/>
        <v>0.6975641025641025</v>
      </c>
      <c r="K15" s="7">
        <f t="shared" si="2"/>
        <v>0.900140905470808</v>
      </c>
    </row>
    <row r="16" spans="1:11" ht="15.75">
      <c r="A16" s="4" t="s">
        <v>10</v>
      </c>
      <c r="B16" s="5" t="s">
        <v>225</v>
      </c>
      <c r="C16" s="6" t="s">
        <v>73</v>
      </c>
      <c r="D16" s="6" t="s">
        <v>73</v>
      </c>
      <c r="E16" s="6" t="s">
        <v>316</v>
      </c>
      <c r="F16" s="7">
        <f t="shared" si="0"/>
        <v>0.5028834453203535</v>
      </c>
      <c r="G16" s="6" t="s">
        <v>74</v>
      </c>
      <c r="H16" s="6" t="s">
        <v>75</v>
      </c>
      <c r="I16" s="6" t="s">
        <v>317</v>
      </c>
      <c r="J16" s="7">
        <f t="shared" si="1"/>
        <v>0.5768055730915304</v>
      </c>
      <c r="K16" s="7">
        <f t="shared" si="2"/>
        <v>0.6378430197723187</v>
      </c>
    </row>
    <row r="17" spans="1:11" ht="15.75">
      <c r="A17" s="4" t="s">
        <v>11</v>
      </c>
      <c r="B17" s="5" t="s">
        <v>226</v>
      </c>
      <c r="C17" s="6" t="s">
        <v>76</v>
      </c>
      <c r="D17" s="6" t="s">
        <v>76</v>
      </c>
      <c r="E17" s="6" t="s">
        <v>318</v>
      </c>
      <c r="F17" s="7">
        <f t="shared" si="0"/>
        <v>0.08583535614664507</v>
      </c>
      <c r="G17" s="6" t="s">
        <v>77</v>
      </c>
      <c r="H17" s="6" t="s">
        <v>78</v>
      </c>
      <c r="I17" s="6" t="s">
        <v>319</v>
      </c>
      <c r="J17" s="7">
        <f t="shared" si="1"/>
        <v>0.17186515625185728</v>
      </c>
      <c r="K17" s="7">
        <f t="shared" si="2"/>
        <v>0.6395545872670056</v>
      </c>
    </row>
    <row r="18" spans="1:11" ht="15.75">
      <c r="A18" s="4" t="s">
        <v>13</v>
      </c>
      <c r="B18" s="5" t="s">
        <v>227</v>
      </c>
      <c r="C18" s="6" t="s">
        <v>79</v>
      </c>
      <c r="D18" s="6" t="s">
        <v>79</v>
      </c>
      <c r="E18" s="6" t="s">
        <v>320</v>
      </c>
      <c r="F18" s="7">
        <f t="shared" si="0"/>
        <v>0.5201825396825397</v>
      </c>
      <c r="G18" s="6" t="s">
        <v>80</v>
      </c>
      <c r="H18" s="6" t="s">
        <v>81</v>
      </c>
      <c r="I18" s="6" t="s">
        <v>81</v>
      </c>
      <c r="J18" s="7">
        <f t="shared" si="1"/>
        <v>1</v>
      </c>
      <c r="K18" s="7">
        <f t="shared" si="2"/>
        <v>0.7581344776930818</v>
      </c>
    </row>
    <row r="19" spans="1:11" ht="15.75">
      <c r="A19" s="4" t="s">
        <v>14</v>
      </c>
      <c r="B19" s="5" t="s">
        <v>228</v>
      </c>
      <c r="C19" s="6" t="s">
        <v>82</v>
      </c>
      <c r="D19" s="6" t="s">
        <v>82</v>
      </c>
      <c r="E19" s="6" t="s">
        <v>321</v>
      </c>
      <c r="F19" s="7">
        <f t="shared" si="0"/>
        <v>0.6966950570644785</v>
      </c>
      <c r="G19" s="6" t="s">
        <v>83</v>
      </c>
      <c r="H19" s="6" t="s">
        <v>84</v>
      </c>
      <c r="I19" s="6" t="s">
        <v>322</v>
      </c>
      <c r="J19" s="7">
        <f t="shared" si="1"/>
        <v>0.614796643399762</v>
      </c>
      <c r="K19" s="7">
        <f t="shared" si="2"/>
        <v>0.6173749522531611</v>
      </c>
    </row>
    <row r="20" spans="1:11" ht="15.75">
      <c r="A20" s="4" t="s">
        <v>15</v>
      </c>
      <c r="B20" s="5" t="s">
        <v>229</v>
      </c>
      <c r="C20" s="6" t="s">
        <v>85</v>
      </c>
      <c r="D20" s="6" t="s">
        <v>85</v>
      </c>
      <c r="E20" s="6" t="s">
        <v>323</v>
      </c>
      <c r="F20" s="7">
        <f t="shared" si="0"/>
        <v>0.8588936388406939</v>
      </c>
      <c r="G20" s="6" t="s">
        <v>86</v>
      </c>
      <c r="H20" s="6" t="s">
        <v>87</v>
      </c>
      <c r="I20" s="6" t="s">
        <v>324</v>
      </c>
      <c r="J20" s="7">
        <f t="shared" si="1"/>
        <v>0.7216189262988705</v>
      </c>
      <c r="K20" s="7">
        <f t="shared" si="2"/>
        <v>0.6135030333487361</v>
      </c>
    </row>
    <row r="21" spans="1:11" ht="15.75">
      <c r="A21" s="4" t="s">
        <v>16</v>
      </c>
      <c r="B21" s="5" t="s">
        <v>230</v>
      </c>
      <c r="C21" s="6" t="s">
        <v>88</v>
      </c>
      <c r="D21" s="6" t="s">
        <v>88</v>
      </c>
      <c r="E21" s="6" t="s">
        <v>325</v>
      </c>
      <c r="F21" s="7">
        <f t="shared" si="0"/>
        <v>0.23143294481832719</v>
      </c>
      <c r="G21" s="6" t="s">
        <v>89</v>
      </c>
      <c r="H21" s="6" t="s">
        <v>90</v>
      </c>
      <c r="I21" s="6" t="s">
        <v>326</v>
      </c>
      <c r="J21" s="7">
        <f t="shared" si="1"/>
        <v>0.22769465495832103</v>
      </c>
      <c r="K21" s="7">
        <f t="shared" si="2"/>
        <v>0.6618571323763176</v>
      </c>
    </row>
    <row r="22" spans="1:11" ht="47.25">
      <c r="A22" s="4" t="s">
        <v>17</v>
      </c>
      <c r="B22" s="5" t="s">
        <v>231</v>
      </c>
      <c r="C22" s="6" t="s">
        <v>91</v>
      </c>
      <c r="D22" s="6" t="s">
        <v>91</v>
      </c>
      <c r="E22" s="6" t="s">
        <v>327</v>
      </c>
      <c r="F22" s="7">
        <f t="shared" si="0"/>
        <v>0.44629411764705884</v>
      </c>
      <c r="G22" s="6" t="s">
        <v>92</v>
      </c>
      <c r="H22" s="6" t="s">
        <v>93</v>
      </c>
      <c r="I22" s="6" t="s">
        <v>93</v>
      </c>
      <c r="J22" s="7">
        <f t="shared" si="1"/>
        <v>1</v>
      </c>
      <c r="K22" s="7">
        <f t="shared" si="2"/>
        <v>0.729799923047326</v>
      </c>
    </row>
    <row r="23" spans="1:11" ht="15.75">
      <c r="A23" s="4" t="s">
        <v>94</v>
      </c>
      <c r="B23" s="5" t="s">
        <v>232</v>
      </c>
      <c r="C23" s="6" t="s">
        <v>91</v>
      </c>
      <c r="D23" s="6" t="s">
        <v>91</v>
      </c>
      <c r="E23" s="6" t="s">
        <v>327</v>
      </c>
      <c r="F23" s="7">
        <f t="shared" si="0"/>
        <v>0.44629411764705884</v>
      </c>
      <c r="G23" s="6" t="s">
        <v>92</v>
      </c>
      <c r="H23" s="6" t="s">
        <v>93</v>
      </c>
      <c r="I23" s="6" t="s">
        <v>93</v>
      </c>
      <c r="J23" s="7">
        <f t="shared" si="1"/>
        <v>1</v>
      </c>
      <c r="K23" s="7">
        <f t="shared" si="2"/>
        <v>0.729799923047326</v>
      </c>
    </row>
    <row r="24" spans="1:11" ht="15.75">
      <c r="A24" s="4" t="s">
        <v>18</v>
      </c>
      <c r="B24" s="5" t="s">
        <v>233</v>
      </c>
      <c r="C24" s="6" t="s">
        <v>95</v>
      </c>
      <c r="D24" s="6" t="s">
        <v>95</v>
      </c>
      <c r="E24" s="6" t="s">
        <v>328</v>
      </c>
      <c r="F24" s="7">
        <f t="shared" si="0"/>
        <v>0.6903310023310023</v>
      </c>
      <c r="G24" s="6" t="s">
        <v>96</v>
      </c>
      <c r="H24" s="6" t="s">
        <v>97</v>
      </c>
      <c r="I24" s="6" t="s">
        <v>329</v>
      </c>
      <c r="J24" s="7">
        <f t="shared" si="1"/>
        <v>0.8327765443114145</v>
      </c>
      <c r="K24" s="7">
        <f t="shared" si="2"/>
        <v>0.9223850102157771</v>
      </c>
    </row>
    <row r="25" spans="1:11" ht="47.25">
      <c r="A25" s="4" t="s">
        <v>98</v>
      </c>
      <c r="B25" s="5" t="s">
        <v>234</v>
      </c>
      <c r="C25" s="6" t="s">
        <v>99</v>
      </c>
      <c r="D25" s="6" t="s">
        <v>99</v>
      </c>
      <c r="E25" s="6" t="s">
        <v>330</v>
      </c>
      <c r="F25" s="7">
        <f t="shared" si="0"/>
        <v>0.7006359753203607</v>
      </c>
      <c r="G25" s="6" t="s">
        <v>100</v>
      </c>
      <c r="H25" s="6" t="s">
        <v>100</v>
      </c>
      <c r="I25" s="6" t="s">
        <v>331</v>
      </c>
      <c r="J25" s="7">
        <f t="shared" si="1"/>
        <v>0.8153524804177545</v>
      </c>
      <c r="K25" s="7">
        <f t="shared" si="2"/>
        <v>0.9454592032791085</v>
      </c>
    </row>
    <row r="26" spans="1:11" ht="63">
      <c r="A26" s="4" t="s">
        <v>102</v>
      </c>
      <c r="B26" s="5" t="s">
        <v>235</v>
      </c>
      <c r="C26" s="6" t="s">
        <v>103</v>
      </c>
      <c r="D26" s="6" t="s">
        <v>103</v>
      </c>
      <c r="E26" s="6" t="s">
        <v>332</v>
      </c>
      <c r="F26" s="7">
        <f t="shared" si="0"/>
        <v>0.5789473684210527</v>
      </c>
      <c r="G26" s="6" t="s">
        <v>104</v>
      </c>
      <c r="H26" s="6" t="s">
        <v>105</v>
      </c>
      <c r="I26" s="6" t="s">
        <v>333</v>
      </c>
      <c r="J26" s="7">
        <f t="shared" si="1"/>
        <v>1.1925465838509315</v>
      </c>
      <c r="K26" s="7">
        <f t="shared" si="2"/>
        <v>0.28645833333333337</v>
      </c>
    </row>
    <row r="27" spans="1:11" ht="47.25">
      <c r="A27" s="4" t="s">
        <v>106</v>
      </c>
      <c r="B27" s="5" t="s">
        <v>236</v>
      </c>
      <c r="C27" s="6" t="s">
        <v>107</v>
      </c>
      <c r="D27" s="6" t="s">
        <v>107</v>
      </c>
      <c r="E27" s="6" t="s">
        <v>334</v>
      </c>
      <c r="F27" s="7">
        <f t="shared" si="0"/>
        <v>0.06783625730994151</v>
      </c>
      <c r="G27" s="6" t="s">
        <v>108</v>
      </c>
      <c r="H27" s="6" t="s">
        <v>109</v>
      </c>
      <c r="I27" s="6" t="s">
        <v>335</v>
      </c>
      <c r="J27" s="7">
        <f t="shared" si="1"/>
        <v>5.777070063694268</v>
      </c>
      <c r="K27" s="7">
        <f t="shared" si="2"/>
        <v>0.0639470782800441</v>
      </c>
    </row>
    <row r="28" spans="1:11" ht="47.25">
      <c r="A28" s="4" t="s">
        <v>19</v>
      </c>
      <c r="B28" s="5" t="s">
        <v>237</v>
      </c>
      <c r="C28" s="6" t="s">
        <v>12</v>
      </c>
      <c r="D28" s="6" t="s">
        <v>12</v>
      </c>
      <c r="E28" s="6" t="s">
        <v>12</v>
      </c>
      <c r="F28" s="7" t="e">
        <f t="shared" si="0"/>
        <v>#VALUE!</v>
      </c>
      <c r="G28" s="6" t="s">
        <v>12</v>
      </c>
      <c r="H28" s="6" t="s">
        <v>12</v>
      </c>
      <c r="I28" s="6" t="s">
        <v>110</v>
      </c>
      <c r="J28" s="7" t="e">
        <f t="shared" si="1"/>
        <v>#VALUE!</v>
      </c>
      <c r="K28" s="7" t="e">
        <f t="shared" si="2"/>
        <v>#VALUE!</v>
      </c>
    </row>
    <row r="29" spans="1:11" ht="47.25">
      <c r="A29" s="4" t="s">
        <v>20</v>
      </c>
      <c r="B29" s="5" t="s">
        <v>238</v>
      </c>
      <c r="C29" s="6" t="s">
        <v>111</v>
      </c>
      <c r="D29" s="6" t="s">
        <v>111</v>
      </c>
      <c r="E29" s="6" t="s">
        <v>336</v>
      </c>
      <c r="F29" s="7">
        <f t="shared" si="0"/>
        <v>0.5526106668788833</v>
      </c>
      <c r="G29" s="6" t="s">
        <v>112</v>
      </c>
      <c r="H29" s="6" t="s">
        <v>113</v>
      </c>
      <c r="I29" s="6" t="s">
        <v>337</v>
      </c>
      <c r="J29" s="7">
        <f t="shared" si="1"/>
        <v>0.8498464538008208</v>
      </c>
      <c r="K29" s="7">
        <f t="shared" si="2"/>
        <v>0.7784876248844377</v>
      </c>
    </row>
    <row r="30" spans="1:11" ht="94.5">
      <c r="A30" s="4" t="s">
        <v>114</v>
      </c>
      <c r="B30" s="5" t="s">
        <v>239</v>
      </c>
      <c r="C30" s="6" t="s">
        <v>12</v>
      </c>
      <c r="D30" s="6" t="s">
        <v>12</v>
      </c>
      <c r="E30" s="6" t="s">
        <v>115</v>
      </c>
      <c r="F30" s="7" t="e">
        <f t="shared" si="0"/>
        <v>#VALUE!</v>
      </c>
      <c r="G30" s="6" t="s">
        <v>12</v>
      </c>
      <c r="H30" s="6" t="s">
        <v>12</v>
      </c>
      <c r="I30" s="6" t="s">
        <v>12</v>
      </c>
      <c r="J30" s="7" t="e">
        <f t="shared" si="1"/>
        <v>#VALUE!</v>
      </c>
      <c r="K30" s="7" t="e">
        <f t="shared" si="2"/>
        <v>#VALUE!</v>
      </c>
    </row>
    <row r="31" spans="1:11" ht="110.25">
      <c r="A31" s="4" t="s">
        <v>116</v>
      </c>
      <c r="B31" s="5" t="s">
        <v>240</v>
      </c>
      <c r="C31" s="6" t="s">
        <v>117</v>
      </c>
      <c r="D31" s="6" t="s">
        <v>117</v>
      </c>
      <c r="E31" s="6" t="s">
        <v>338</v>
      </c>
      <c r="F31" s="7">
        <f t="shared" si="0"/>
        <v>0.5464368254977132</v>
      </c>
      <c r="G31" s="6" t="s">
        <v>118</v>
      </c>
      <c r="H31" s="6" t="s">
        <v>119</v>
      </c>
      <c r="I31" s="6" t="s">
        <v>339</v>
      </c>
      <c r="J31" s="7">
        <f t="shared" si="1"/>
        <v>0.854551230911517</v>
      </c>
      <c r="K31" s="7">
        <f t="shared" si="2"/>
        <v>0.7614167737927252</v>
      </c>
    </row>
    <row r="32" spans="1:11" ht="78.75">
      <c r="A32" s="4" t="s">
        <v>120</v>
      </c>
      <c r="B32" s="5" t="s">
        <v>241</v>
      </c>
      <c r="C32" s="6" t="s">
        <v>121</v>
      </c>
      <c r="D32" s="6" t="s">
        <v>121</v>
      </c>
      <c r="E32" s="6" t="s">
        <v>340</v>
      </c>
      <c r="F32" s="7">
        <f t="shared" si="0"/>
        <v>0.5639141289190769</v>
      </c>
      <c r="G32" s="6" t="s">
        <v>122</v>
      </c>
      <c r="H32" s="6" t="s">
        <v>123</v>
      </c>
      <c r="I32" s="6" t="s">
        <v>341</v>
      </c>
      <c r="J32" s="7">
        <f t="shared" si="1"/>
        <v>0.8761515548777769</v>
      </c>
      <c r="K32" s="7">
        <f t="shared" si="2"/>
        <v>0.7656288567975061</v>
      </c>
    </row>
    <row r="33" spans="1:11" ht="110.25">
      <c r="A33" s="4" t="s">
        <v>124</v>
      </c>
      <c r="B33" s="5" t="s">
        <v>242</v>
      </c>
      <c r="C33" s="6" t="s">
        <v>125</v>
      </c>
      <c r="D33" s="6" t="s">
        <v>125</v>
      </c>
      <c r="E33" s="6" t="s">
        <v>342</v>
      </c>
      <c r="F33" s="7">
        <f t="shared" si="0"/>
        <v>0.8475786803724593</v>
      </c>
      <c r="G33" s="6" t="s">
        <v>126</v>
      </c>
      <c r="H33" s="6" t="s">
        <v>127</v>
      </c>
      <c r="I33" s="6" t="s">
        <v>343</v>
      </c>
      <c r="J33" s="7">
        <f t="shared" si="1"/>
        <v>1.0093462064100869</v>
      </c>
      <c r="K33" s="7">
        <f t="shared" si="2"/>
        <v>1.1092378248525878</v>
      </c>
    </row>
    <row r="34" spans="1:11" ht="110.25">
      <c r="A34" s="4" t="s">
        <v>128</v>
      </c>
      <c r="B34" s="5" t="s">
        <v>243</v>
      </c>
      <c r="C34" s="6" t="s">
        <v>129</v>
      </c>
      <c r="D34" s="6" t="s">
        <v>129</v>
      </c>
      <c r="E34" s="6" t="s">
        <v>344</v>
      </c>
      <c r="F34" s="7">
        <f t="shared" si="0"/>
        <v>0.6917073170731708</v>
      </c>
      <c r="G34" s="6" t="s">
        <v>130</v>
      </c>
      <c r="H34" s="6" t="s">
        <v>131</v>
      </c>
      <c r="I34" s="6" t="s">
        <v>345</v>
      </c>
      <c r="J34" s="7">
        <f t="shared" si="1"/>
        <v>0.40915254237288134</v>
      </c>
      <c r="K34" s="7">
        <f t="shared" si="2"/>
        <v>1.1748135874067938</v>
      </c>
    </row>
    <row r="35" spans="1:11" ht="47.25">
      <c r="A35" s="4" t="s">
        <v>132</v>
      </c>
      <c r="B35" s="5" t="s">
        <v>244</v>
      </c>
      <c r="C35" s="6" t="s">
        <v>133</v>
      </c>
      <c r="D35" s="6" t="s">
        <v>133</v>
      </c>
      <c r="E35" s="6" t="s">
        <v>346</v>
      </c>
      <c r="F35" s="7">
        <f t="shared" si="0"/>
        <v>0.4793087308730873</v>
      </c>
      <c r="G35" s="6" t="s">
        <v>134</v>
      </c>
      <c r="H35" s="6" t="s">
        <v>135</v>
      </c>
      <c r="I35" s="6" t="s">
        <v>347</v>
      </c>
      <c r="J35" s="7">
        <f t="shared" si="1"/>
        <v>0.8037700218322886</v>
      </c>
      <c r="K35" s="7">
        <f t="shared" si="2"/>
        <v>0.7076458581391393</v>
      </c>
    </row>
    <row r="36" spans="1:11" ht="47.25">
      <c r="A36" s="4" t="s">
        <v>136</v>
      </c>
      <c r="B36" s="5" t="s">
        <v>245</v>
      </c>
      <c r="C36" s="6" t="s">
        <v>137</v>
      </c>
      <c r="D36" s="6" t="s">
        <v>137</v>
      </c>
      <c r="E36" s="6" t="s">
        <v>348</v>
      </c>
      <c r="F36" s="7">
        <f t="shared" si="0"/>
        <v>12.928571428571429</v>
      </c>
      <c r="G36" s="6" t="s">
        <v>12</v>
      </c>
      <c r="H36" s="6" t="s">
        <v>12</v>
      </c>
      <c r="I36" s="6" t="s">
        <v>349</v>
      </c>
      <c r="J36" s="7" t="e">
        <f t="shared" si="1"/>
        <v>#VALUE!</v>
      </c>
      <c r="K36" s="7">
        <f t="shared" si="2"/>
        <v>16.16071428571429</v>
      </c>
    </row>
    <row r="37" spans="1:11" ht="31.5">
      <c r="A37" s="4" t="s">
        <v>138</v>
      </c>
      <c r="B37" s="5" t="s">
        <v>246</v>
      </c>
      <c r="C37" s="6" t="s">
        <v>139</v>
      </c>
      <c r="D37" s="6" t="s">
        <v>139</v>
      </c>
      <c r="E37" s="6" t="s">
        <v>12</v>
      </c>
      <c r="F37" s="7" t="e">
        <f t="shared" si="0"/>
        <v>#VALUE!</v>
      </c>
      <c r="G37" s="6" t="s">
        <v>140</v>
      </c>
      <c r="H37" s="6" t="s">
        <v>140</v>
      </c>
      <c r="I37" s="6" t="s">
        <v>350</v>
      </c>
      <c r="J37" s="7">
        <f t="shared" si="1"/>
        <v>0.17142857142857143</v>
      </c>
      <c r="K37" s="7" t="e">
        <f t="shared" si="2"/>
        <v>#VALUE!</v>
      </c>
    </row>
    <row r="38" spans="1:11" ht="110.25">
      <c r="A38" s="4" t="s">
        <v>141</v>
      </c>
      <c r="B38" s="5" t="s">
        <v>247</v>
      </c>
      <c r="C38" s="6" t="s">
        <v>142</v>
      </c>
      <c r="D38" s="6" t="s">
        <v>142</v>
      </c>
      <c r="E38" s="6" t="s">
        <v>351</v>
      </c>
      <c r="F38" s="7">
        <f t="shared" si="0"/>
        <v>0.6928226421489705</v>
      </c>
      <c r="G38" s="6" t="s">
        <v>143</v>
      </c>
      <c r="H38" s="6" t="s">
        <v>144</v>
      </c>
      <c r="I38" s="6" t="s">
        <v>352</v>
      </c>
      <c r="J38" s="7">
        <f t="shared" si="1"/>
        <v>0.6443276113257744</v>
      </c>
      <c r="K38" s="7">
        <f t="shared" si="2"/>
        <v>1.6075501376327173</v>
      </c>
    </row>
    <row r="39" spans="1:11" ht="31.5">
      <c r="A39" s="4" t="s">
        <v>21</v>
      </c>
      <c r="B39" s="5" t="s">
        <v>248</v>
      </c>
      <c r="C39" s="6" t="s">
        <v>145</v>
      </c>
      <c r="D39" s="6" t="s">
        <v>145</v>
      </c>
      <c r="E39" s="6" t="s">
        <v>353</v>
      </c>
      <c r="F39" s="7">
        <f t="shared" si="0"/>
        <v>1.6204706927175845</v>
      </c>
      <c r="G39" s="6" t="s">
        <v>145</v>
      </c>
      <c r="H39" s="6" t="s">
        <v>146</v>
      </c>
      <c r="I39" s="6" t="s">
        <v>354</v>
      </c>
      <c r="J39" s="7">
        <f t="shared" si="1"/>
        <v>0.7816534541336354</v>
      </c>
      <c r="K39" s="7">
        <f t="shared" si="2"/>
        <v>2.6436540133294697</v>
      </c>
    </row>
    <row r="40" spans="1:11" ht="31.5">
      <c r="A40" s="4" t="s">
        <v>147</v>
      </c>
      <c r="B40" s="5" t="s">
        <v>249</v>
      </c>
      <c r="C40" s="6" t="s">
        <v>145</v>
      </c>
      <c r="D40" s="6" t="s">
        <v>145</v>
      </c>
      <c r="E40" s="6" t="s">
        <v>353</v>
      </c>
      <c r="F40" s="7">
        <f t="shared" si="0"/>
        <v>1.6204706927175845</v>
      </c>
      <c r="G40" s="6" t="s">
        <v>145</v>
      </c>
      <c r="H40" s="6" t="s">
        <v>146</v>
      </c>
      <c r="I40" s="6" t="s">
        <v>354</v>
      </c>
      <c r="J40" s="7">
        <f t="shared" si="1"/>
        <v>0.7816534541336354</v>
      </c>
      <c r="K40" s="7">
        <f t="shared" si="2"/>
        <v>2.6436540133294697</v>
      </c>
    </row>
    <row r="41" spans="1:11" ht="31.5">
      <c r="A41" s="4" t="s">
        <v>37</v>
      </c>
      <c r="B41" s="5" t="s">
        <v>250</v>
      </c>
      <c r="C41" s="6" t="s">
        <v>148</v>
      </c>
      <c r="D41" s="6" t="s">
        <v>148</v>
      </c>
      <c r="E41" s="6" t="s">
        <v>355</v>
      </c>
      <c r="F41" s="7">
        <f t="shared" si="0"/>
        <v>0.27488638029614426</v>
      </c>
      <c r="G41" s="6" t="s">
        <v>149</v>
      </c>
      <c r="H41" s="6" t="s">
        <v>150</v>
      </c>
      <c r="I41" s="6" t="s">
        <v>356</v>
      </c>
      <c r="J41" s="7">
        <f t="shared" si="1"/>
        <v>0.663825468064031</v>
      </c>
      <c r="K41" s="7">
        <f t="shared" si="2"/>
        <v>0.3799532081867251</v>
      </c>
    </row>
    <row r="42" spans="1:11" ht="15.75">
      <c r="A42" s="4" t="s">
        <v>151</v>
      </c>
      <c r="B42" s="5" t="s">
        <v>251</v>
      </c>
      <c r="C42" s="6" t="s">
        <v>152</v>
      </c>
      <c r="D42" s="6" t="s">
        <v>152</v>
      </c>
      <c r="E42" s="6" t="s">
        <v>357</v>
      </c>
      <c r="F42" s="7">
        <f t="shared" si="0"/>
        <v>0.2601550387596899</v>
      </c>
      <c r="G42" s="6" t="s">
        <v>153</v>
      </c>
      <c r="H42" s="6" t="s">
        <v>154</v>
      </c>
      <c r="I42" s="6" t="s">
        <v>358</v>
      </c>
      <c r="J42" s="7">
        <f t="shared" si="1"/>
        <v>0.7722504416961131</v>
      </c>
      <c r="K42" s="7">
        <f t="shared" si="2"/>
        <v>0.4198898977622077</v>
      </c>
    </row>
    <row r="43" spans="1:11" ht="15.75">
      <c r="A43" s="4" t="s">
        <v>155</v>
      </c>
      <c r="B43" s="5" t="s">
        <v>252</v>
      </c>
      <c r="C43" s="6" t="s">
        <v>152</v>
      </c>
      <c r="D43" s="6" t="s">
        <v>152</v>
      </c>
      <c r="E43" s="6" t="s">
        <v>357</v>
      </c>
      <c r="F43" s="7">
        <f t="shared" si="0"/>
        <v>0.2601550387596899</v>
      </c>
      <c r="G43" s="6" t="s">
        <v>153</v>
      </c>
      <c r="H43" s="6" t="s">
        <v>154</v>
      </c>
      <c r="I43" s="6" t="s">
        <v>358</v>
      </c>
      <c r="J43" s="7">
        <f t="shared" si="1"/>
        <v>0.7722504416961131</v>
      </c>
      <c r="K43" s="7">
        <f t="shared" si="2"/>
        <v>0.4198898977622077</v>
      </c>
    </row>
    <row r="44" spans="1:11" ht="15.75">
      <c r="A44" s="4" t="s">
        <v>156</v>
      </c>
      <c r="B44" s="5" t="s">
        <v>253</v>
      </c>
      <c r="C44" s="6" t="s">
        <v>157</v>
      </c>
      <c r="D44" s="6" t="s">
        <v>157</v>
      </c>
      <c r="E44" s="6" t="s">
        <v>359</v>
      </c>
      <c r="F44" s="7">
        <f t="shared" si="0"/>
        <v>0.28122617050480403</v>
      </c>
      <c r="G44" s="6" t="s">
        <v>158</v>
      </c>
      <c r="H44" s="6" t="s">
        <v>159</v>
      </c>
      <c r="I44" s="6" t="s">
        <v>360</v>
      </c>
      <c r="J44" s="7">
        <f t="shared" si="1"/>
        <v>0.6329877474081056</v>
      </c>
      <c r="K44" s="7">
        <f t="shared" si="2"/>
        <v>0.3660909271391702</v>
      </c>
    </row>
    <row r="45" spans="1:11" ht="47.25">
      <c r="A45" s="4" t="s">
        <v>160</v>
      </c>
      <c r="B45" s="5" t="s">
        <v>254</v>
      </c>
      <c r="C45" s="6" t="s">
        <v>157</v>
      </c>
      <c r="D45" s="6" t="s">
        <v>157</v>
      </c>
      <c r="E45" s="6" t="s">
        <v>361</v>
      </c>
      <c r="F45" s="7">
        <f t="shared" si="0"/>
        <v>0.20588683849321335</v>
      </c>
      <c r="G45" s="6" t="s">
        <v>158</v>
      </c>
      <c r="H45" s="6" t="s">
        <v>161</v>
      </c>
      <c r="I45" s="6" t="s">
        <v>362</v>
      </c>
      <c r="J45" s="7">
        <f t="shared" si="1"/>
        <v>0.6195195875211204</v>
      </c>
      <c r="K45" s="7">
        <f t="shared" si="2"/>
        <v>0.3036607996401057</v>
      </c>
    </row>
    <row r="46" spans="1:11" ht="15.75">
      <c r="A46" s="4" t="s">
        <v>162</v>
      </c>
      <c r="B46" s="5" t="s">
        <v>255</v>
      </c>
      <c r="C46" s="6" t="s">
        <v>12</v>
      </c>
      <c r="D46" s="6" t="s">
        <v>12</v>
      </c>
      <c r="E46" s="6" t="s">
        <v>363</v>
      </c>
      <c r="F46" s="7" t="e">
        <f t="shared" si="0"/>
        <v>#VALUE!</v>
      </c>
      <c r="G46" s="6" t="s">
        <v>12</v>
      </c>
      <c r="H46" s="6" t="s">
        <v>163</v>
      </c>
      <c r="I46" s="6" t="s">
        <v>364</v>
      </c>
      <c r="J46" s="7">
        <f t="shared" si="1"/>
        <v>0.7566789313709806</v>
      </c>
      <c r="K46" s="7">
        <f t="shared" si="2"/>
        <v>0.8355179704016913</v>
      </c>
    </row>
    <row r="47" spans="1:11" ht="31.5">
      <c r="A47" s="4" t="s">
        <v>22</v>
      </c>
      <c r="B47" s="5" t="s">
        <v>256</v>
      </c>
      <c r="C47" s="6" t="s">
        <v>164</v>
      </c>
      <c r="D47" s="6" t="s">
        <v>164</v>
      </c>
      <c r="E47" s="6" t="s">
        <v>365</v>
      </c>
      <c r="F47" s="7">
        <f t="shared" si="0"/>
        <v>0.6565508139023317</v>
      </c>
      <c r="G47" s="6" t="s">
        <v>165</v>
      </c>
      <c r="H47" s="6" t="s">
        <v>166</v>
      </c>
      <c r="I47" s="6" t="s">
        <v>366</v>
      </c>
      <c r="J47" s="7">
        <f t="shared" si="1"/>
        <v>0.8256545299642923</v>
      </c>
      <c r="K47" s="7">
        <f t="shared" si="2"/>
        <v>0.9654503168375119</v>
      </c>
    </row>
    <row r="48" spans="1:11" ht="94.5">
      <c r="A48" s="4" t="s">
        <v>167</v>
      </c>
      <c r="B48" s="5" t="s">
        <v>257</v>
      </c>
      <c r="C48" s="6" t="s">
        <v>168</v>
      </c>
      <c r="D48" s="6" t="s">
        <v>168</v>
      </c>
      <c r="E48" s="6" t="s">
        <v>367</v>
      </c>
      <c r="F48" s="7">
        <f t="shared" si="0"/>
        <v>0.7387601822449261</v>
      </c>
      <c r="G48" s="6" t="s">
        <v>169</v>
      </c>
      <c r="H48" s="6" t="s">
        <v>170</v>
      </c>
      <c r="I48" s="6" t="s">
        <v>368</v>
      </c>
      <c r="J48" s="7">
        <f t="shared" si="1"/>
        <v>0.8219448421839008</v>
      </c>
      <c r="K48" s="7">
        <f t="shared" si="2"/>
        <v>1.0131940709995533</v>
      </c>
    </row>
    <row r="49" spans="1:11" ht="47.25">
      <c r="A49" s="4" t="s">
        <v>171</v>
      </c>
      <c r="B49" s="5" t="s">
        <v>258</v>
      </c>
      <c r="C49" s="6" t="s">
        <v>172</v>
      </c>
      <c r="D49" s="6" t="s">
        <v>172</v>
      </c>
      <c r="E49" s="6" t="s">
        <v>369</v>
      </c>
      <c r="F49" s="7">
        <f t="shared" si="0"/>
        <v>0.16856949458483755</v>
      </c>
      <c r="G49" s="6" t="s">
        <v>173</v>
      </c>
      <c r="H49" s="6" t="s">
        <v>174</v>
      </c>
      <c r="I49" s="6" t="s">
        <v>370</v>
      </c>
      <c r="J49" s="7">
        <f t="shared" si="1"/>
        <v>0.8350538650113577</v>
      </c>
      <c r="K49" s="7">
        <f t="shared" si="2"/>
        <v>0.4024347545045652</v>
      </c>
    </row>
    <row r="50" spans="1:11" ht="47.25">
      <c r="A50" s="4" t="s">
        <v>175</v>
      </c>
      <c r="B50" s="5" t="s">
        <v>259</v>
      </c>
      <c r="C50" s="6" t="s">
        <v>176</v>
      </c>
      <c r="D50" s="6" t="s">
        <v>176</v>
      </c>
      <c r="E50" s="6" t="s">
        <v>371</v>
      </c>
      <c r="F50" s="7">
        <f t="shared" si="0"/>
        <v>4.195275590551181</v>
      </c>
      <c r="G50" s="6" t="s">
        <v>177</v>
      </c>
      <c r="H50" s="6" t="s">
        <v>178</v>
      </c>
      <c r="I50" s="6" t="s">
        <v>372</v>
      </c>
      <c r="J50" s="7">
        <f t="shared" si="1"/>
        <v>0.914646754738656</v>
      </c>
      <c r="K50" s="7">
        <f t="shared" si="2"/>
        <v>2.0075357950263752</v>
      </c>
    </row>
    <row r="51" spans="1:11" ht="15.75">
      <c r="A51" s="4" t="s">
        <v>23</v>
      </c>
      <c r="B51" s="5" t="s">
        <v>260</v>
      </c>
      <c r="C51" s="6" t="s">
        <v>179</v>
      </c>
      <c r="D51" s="6" t="s">
        <v>179</v>
      </c>
      <c r="E51" s="6" t="s">
        <v>373</v>
      </c>
      <c r="F51" s="7">
        <f t="shared" si="0"/>
        <v>3.230892018779343</v>
      </c>
      <c r="G51" s="6" t="s">
        <v>180</v>
      </c>
      <c r="H51" s="6" t="s">
        <v>181</v>
      </c>
      <c r="I51" s="6" t="s">
        <v>374</v>
      </c>
      <c r="J51" s="7">
        <f t="shared" si="1"/>
        <v>0.8446361490641934</v>
      </c>
      <c r="K51" s="7">
        <f t="shared" si="2"/>
        <v>0.6771425760110203</v>
      </c>
    </row>
    <row r="52" spans="1:11" ht="47.25">
      <c r="A52" s="4" t="s">
        <v>182</v>
      </c>
      <c r="B52" s="5" t="s">
        <v>261</v>
      </c>
      <c r="C52" s="6" t="s">
        <v>12</v>
      </c>
      <c r="D52" s="6" t="s">
        <v>12</v>
      </c>
      <c r="E52" s="6" t="s">
        <v>375</v>
      </c>
      <c r="F52" s="7" t="e">
        <f t="shared" si="0"/>
        <v>#VALUE!</v>
      </c>
      <c r="G52" s="6" t="s">
        <v>12</v>
      </c>
      <c r="H52" s="6" t="s">
        <v>12</v>
      </c>
      <c r="I52" s="6" t="s">
        <v>12</v>
      </c>
      <c r="J52" s="7" t="e">
        <f t="shared" si="1"/>
        <v>#VALUE!</v>
      </c>
      <c r="K52" s="7" t="e">
        <f t="shared" si="2"/>
        <v>#VALUE!</v>
      </c>
    </row>
    <row r="53" spans="1:11" ht="47.25">
      <c r="A53" s="4" t="s">
        <v>183</v>
      </c>
      <c r="B53" s="5" t="s">
        <v>262</v>
      </c>
      <c r="C53" s="6" t="s">
        <v>184</v>
      </c>
      <c r="D53" s="6" t="s">
        <v>184</v>
      </c>
      <c r="E53" s="6" t="s">
        <v>376</v>
      </c>
      <c r="F53" s="7">
        <f t="shared" si="0"/>
        <v>0.3179679144385027</v>
      </c>
      <c r="G53" s="6" t="s">
        <v>12</v>
      </c>
      <c r="H53" s="6" t="s">
        <v>12</v>
      </c>
      <c r="I53" s="6" t="s">
        <v>12</v>
      </c>
      <c r="J53" s="7" t="e">
        <f t="shared" si="1"/>
        <v>#VALUE!</v>
      </c>
      <c r="K53" s="7" t="e">
        <f t="shared" si="2"/>
        <v>#VALUE!</v>
      </c>
    </row>
    <row r="54" spans="1:11" ht="63">
      <c r="A54" s="4" t="s">
        <v>185</v>
      </c>
      <c r="B54" s="5" t="s">
        <v>263</v>
      </c>
      <c r="C54" s="6" t="s">
        <v>12</v>
      </c>
      <c r="D54" s="6" t="s">
        <v>12</v>
      </c>
      <c r="E54" s="6" t="s">
        <v>12</v>
      </c>
      <c r="F54" s="7" t="e">
        <f t="shared" si="0"/>
        <v>#VALUE!</v>
      </c>
      <c r="G54" s="6" t="s">
        <v>186</v>
      </c>
      <c r="H54" s="6" t="s">
        <v>12</v>
      </c>
      <c r="I54" s="6" t="s">
        <v>12</v>
      </c>
      <c r="J54" s="7" t="e">
        <f t="shared" si="1"/>
        <v>#VALUE!</v>
      </c>
      <c r="K54" s="7" t="e">
        <f t="shared" si="2"/>
        <v>#VALUE!</v>
      </c>
    </row>
    <row r="55" spans="1:11" ht="47.25">
      <c r="A55" s="4" t="s">
        <v>187</v>
      </c>
      <c r="B55" s="5" t="s">
        <v>264</v>
      </c>
      <c r="C55" s="6" t="s">
        <v>101</v>
      </c>
      <c r="D55" s="6" t="s">
        <v>101</v>
      </c>
      <c r="E55" s="6" t="s">
        <v>377</v>
      </c>
      <c r="F55" s="7">
        <f t="shared" si="0"/>
        <v>1.0307692307692307</v>
      </c>
      <c r="G55" s="6" t="s">
        <v>12</v>
      </c>
      <c r="H55" s="6" t="s">
        <v>12</v>
      </c>
      <c r="I55" s="6" t="s">
        <v>12</v>
      </c>
      <c r="J55" s="7" t="e">
        <f t="shared" si="1"/>
        <v>#VALUE!</v>
      </c>
      <c r="K55" s="7" t="e">
        <f t="shared" si="2"/>
        <v>#VALUE!</v>
      </c>
    </row>
    <row r="56" spans="1:11" ht="78.75">
      <c r="A56" s="4" t="s">
        <v>188</v>
      </c>
      <c r="B56" s="5" t="s">
        <v>265</v>
      </c>
      <c r="C56" s="6" t="s">
        <v>12</v>
      </c>
      <c r="D56" s="6" t="s">
        <v>12</v>
      </c>
      <c r="E56" s="6" t="s">
        <v>378</v>
      </c>
      <c r="F56" s="7" t="e">
        <f t="shared" si="0"/>
        <v>#VALUE!</v>
      </c>
      <c r="G56" s="6" t="s">
        <v>12</v>
      </c>
      <c r="H56" s="6" t="s">
        <v>12</v>
      </c>
      <c r="I56" s="6" t="s">
        <v>12</v>
      </c>
      <c r="J56" s="7" t="e">
        <f t="shared" si="1"/>
        <v>#VALUE!</v>
      </c>
      <c r="K56" s="7" t="e">
        <f t="shared" si="2"/>
        <v>#VALUE!</v>
      </c>
    </row>
    <row r="57" spans="1:11" ht="31.5">
      <c r="A57" s="4" t="s">
        <v>189</v>
      </c>
      <c r="B57" s="5" t="s">
        <v>266</v>
      </c>
      <c r="C57" s="6" t="s">
        <v>12</v>
      </c>
      <c r="D57" s="6" t="s">
        <v>12</v>
      </c>
      <c r="E57" s="6" t="s">
        <v>379</v>
      </c>
      <c r="F57" s="7" t="e">
        <f t="shared" si="0"/>
        <v>#VALUE!</v>
      </c>
      <c r="G57" s="6" t="s">
        <v>12</v>
      </c>
      <c r="H57" s="6" t="s">
        <v>12</v>
      </c>
      <c r="I57" s="6" t="s">
        <v>12</v>
      </c>
      <c r="J57" s="7" t="e">
        <f t="shared" si="1"/>
        <v>#VALUE!</v>
      </c>
      <c r="K57" s="7" t="e">
        <f t="shared" si="2"/>
        <v>#VALUE!</v>
      </c>
    </row>
    <row r="58" spans="1:11" ht="15.75">
      <c r="A58" s="4" t="s">
        <v>190</v>
      </c>
      <c r="B58" s="5" t="s">
        <v>267</v>
      </c>
      <c r="C58" s="6" t="s">
        <v>12</v>
      </c>
      <c r="D58" s="6" t="s">
        <v>12</v>
      </c>
      <c r="E58" s="6" t="s">
        <v>380</v>
      </c>
      <c r="F58" s="7" t="e">
        <f t="shared" si="0"/>
        <v>#VALUE!</v>
      </c>
      <c r="G58" s="6" t="s">
        <v>12</v>
      </c>
      <c r="H58" s="6" t="s">
        <v>12</v>
      </c>
      <c r="I58" s="6" t="s">
        <v>12</v>
      </c>
      <c r="J58" s="7" t="e">
        <f t="shared" si="1"/>
        <v>#VALUE!</v>
      </c>
      <c r="K58" s="7" t="e">
        <f t="shared" si="2"/>
        <v>#VALUE!</v>
      </c>
    </row>
    <row r="59" spans="1:11" ht="15.75">
      <c r="A59" s="4" t="s">
        <v>24</v>
      </c>
      <c r="B59" s="5" t="s">
        <v>268</v>
      </c>
      <c r="C59" s="6" t="s">
        <v>191</v>
      </c>
      <c r="D59" s="6" t="s">
        <v>191</v>
      </c>
      <c r="E59" s="6" t="s">
        <v>381</v>
      </c>
      <c r="F59" s="7">
        <f t="shared" si="0"/>
        <v>24.410557184750733</v>
      </c>
      <c r="G59" s="6" t="s">
        <v>70</v>
      </c>
      <c r="H59" s="6" t="s">
        <v>192</v>
      </c>
      <c r="I59" s="6" t="s">
        <v>382</v>
      </c>
      <c r="J59" s="7">
        <f t="shared" si="1"/>
        <v>0.6685921547555078</v>
      </c>
      <c r="K59" s="7">
        <f t="shared" si="2"/>
        <v>0.8362467349809122</v>
      </c>
    </row>
    <row r="60" spans="1:11" ht="15.75">
      <c r="A60" s="4" t="s">
        <v>25</v>
      </c>
      <c r="B60" s="5" t="s">
        <v>269</v>
      </c>
      <c r="C60" s="6" t="s">
        <v>193</v>
      </c>
      <c r="D60" s="6" t="s">
        <v>383</v>
      </c>
      <c r="E60" s="6" t="s">
        <v>384</v>
      </c>
      <c r="F60" s="7">
        <f t="shared" si="0"/>
        <v>0.6646051313229987</v>
      </c>
      <c r="G60" s="6" t="s">
        <v>194</v>
      </c>
      <c r="H60" s="6" t="s">
        <v>195</v>
      </c>
      <c r="I60" s="6" t="s">
        <v>385</v>
      </c>
      <c r="J60" s="7">
        <f t="shared" si="1"/>
        <v>0.5546700285541801</v>
      </c>
      <c r="K60" s="7">
        <f t="shared" si="2"/>
        <v>1.3033518493568592</v>
      </c>
    </row>
    <row r="61" spans="1:11" ht="47.25">
      <c r="A61" s="4" t="s">
        <v>26</v>
      </c>
      <c r="B61" s="5" t="s">
        <v>270</v>
      </c>
      <c r="C61" s="6" t="s">
        <v>193</v>
      </c>
      <c r="D61" s="6" t="s">
        <v>386</v>
      </c>
      <c r="E61" s="6" t="s">
        <v>387</v>
      </c>
      <c r="F61" s="7">
        <f t="shared" si="0"/>
        <v>0.6642006327262776</v>
      </c>
      <c r="G61" s="6" t="s">
        <v>194</v>
      </c>
      <c r="H61" s="6" t="s">
        <v>196</v>
      </c>
      <c r="I61" s="6" t="s">
        <v>388</v>
      </c>
      <c r="J61" s="7">
        <f t="shared" si="1"/>
        <v>0.5541637753828644</v>
      </c>
      <c r="K61" s="7">
        <f t="shared" si="2"/>
        <v>1.3038347915034108</v>
      </c>
    </row>
    <row r="62" spans="1:11" ht="31.5">
      <c r="A62" s="4" t="s">
        <v>27</v>
      </c>
      <c r="B62" s="5" t="s">
        <v>271</v>
      </c>
      <c r="C62" s="6" t="s">
        <v>197</v>
      </c>
      <c r="D62" s="6" t="s">
        <v>389</v>
      </c>
      <c r="E62" s="6" t="s">
        <v>390</v>
      </c>
      <c r="F62" s="7">
        <f t="shared" si="0"/>
        <v>0.7849950705477349</v>
      </c>
      <c r="G62" s="6" t="s">
        <v>198</v>
      </c>
      <c r="H62" s="6" t="s">
        <v>199</v>
      </c>
      <c r="I62" s="6" t="s">
        <v>391</v>
      </c>
      <c r="J62" s="7">
        <f t="shared" si="1"/>
        <v>0.4154372170015427</v>
      </c>
      <c r="K62" s="7">
        <f t="shared" si="2"/>
        <v>4.474676207073925</v>
      </c>
    </row>
    <row r="63" spans="1:11" ht="31.5">
      <c r="A63" s="4" t="s">
        <v>272</v>
      </c>
      <c r="B63" s="5" t="s">
        <v>273</v>
      </c>
      <c r="C63" s="6" t="s">
        <v>274</v>
      </c>
      <c r="D63" s="6" t="s">
        <v>274</v>
      </c>
      <c r="E63" s="6" t="s">
        <v>392</v>
      </c>
      <c r="F63" s="7">
        <f t="shared" si="0"/>
        <v>0.7499994582337988</v>
      </c>
      <c r="G63" s="6" t="s">
        <v>275</v>
      </c>
      <c r="H63" s="6" t="s">
        <v>275</v>
      </c>
      <c r="I63" s="6" t="s">
        <v>393</v>
      </c>
      <c r="J63" s="7">
        <f t="shared" si="1"/>
        <v>0.6824103615922212</v>
      </c>
      <c r="K63" s="7">
        <f t="shared" si="2"/>
        <v>28.89460941196115</v>
      </c>
    </row>
    <row r="64" spans="1:11" ht="31.5">
      <c r="A64" s="4" t="s">
        <v>276</v>
      </c>
      <c r="B64" s="5" t="s">
        <v>277</v>
      </c>
      <c r="C64" s="6" t="s">
        <v>278</v>
      </c>
      <c r="D64" s="6" t="s">
        <v>394</v>
      </c>
      <c r="E64" s="6" t="s">
        <v>395</v>
      </c>
      <c r="F64" s="7">
        <f t="shared" si="0"/>
        <v>0.9369880174164643</v>
      </c>
      <c r="G64" s="6" t="s">
        <v>279</v>
      </c>
      <c r="H64" s="6" t="s">
        <v>280</v>
      </c>
      <c r="I64" s="6" t="s">
        <v>396</v>
      </c>
      <c r="J64" s="7">
        <f t="shared" si="1"/>
        <v>0.4598045072444799</v>
      </c>
      <c r="K64" s="7">
        <f t="shared" si="2"/>
        <v>1.1298745585877061</v>
      </c>
    </row>
    <row r="65" spans="1:11" ht="47.25">
      <c r="A65" s="4" t="s">
        <v>281</v>
      </c>
      <c r="B65" s="5" t="s">
        <v>282</v>
      </c>
      <c r="C65" s="6" t="s">
        <v>283</v>
      </c>
      <c r="D65" s="6" t="s">
        <v>283</v>
      </c>
      <c r="E65" s="6" t="s">
        <v>397</v>
      </c>
      <c r="F65" s="7">
        <f t="shared" si="0"/>
        <v>0.7450457133498396</v>
      </c>
      <c r="G65" s="6" t="s">
        <v>12</v>
      </c>
      <c r="H65" s="6" t="s">
        <v>12</v>
      </c>
      <c r="I65" s="6" t="s">
        <v>12</v>
      </c>
      <c r="J65" s="7" t="e">
        <f t="shared" si="1"/>
        <v>#VALUE!</v>
      </c>
      <c r="K65" s="7" t="e">
        <f t="shared" si="2"/>
        <v>#VALUE!</v>
      </c>
    </row>
    <row r="66" spans="1:11" ht="15.75">
      <c r="A66" s="4" t="s">
        <v>284</v>
      </c>
      <c r="B66" s="5" t="s">
        <v>285</v>
      </c>
      <c r="C66" s="6" t="s">
        <v>12</v>
      </c>
      <c r="D66" s="6" t="s">
        <v>12</v>
      </c>
      <c r="E66" s="6" t="s">
        <v>12</v>
      </c>
      <c r="F66" s="7" t="e">
        <f t="shared" si="0"/>
        <v>#VALUE!</v>
      </c>
      <c r="G66" s="6" t="s">
        <v>12</v>
      </c>
      <c r="H66" s="6" t="s">
        <v>286</v>
      </c>
      <c r="I66" s="6" t="s">
        <v>12</v>
      </c>
      <c r="J66" s="7" t="e">
        <f t="shared" si="1"/>
        <v>#VALUE!</v>
      </c>
      <c r="K66" s="7" t="e">
        <f t="shared" si="2"/>
        <v>#VALUE!</v>
      </c>
    </row>
    <row r="67" spans="1:11" ht="47.25">
      <c r="A67" s="4" t="s">
        <v>28</v>
      </c>
      <c r="B67" s="5" t="s">
        <v>287</v>
      </c>
      <c r="C67" s="6" t="s">
        <v>200</v>
      </c>
      <c r="D67" s="6" t="s">
        <v>398</v>
      </c>
      <c r="E67" s="6" t="s">
        <v>399</v>
      </c>
      <c r="F67" s="7">
        <f aca="true" t="shared" si="3" ref="F67:F73">E67/D67</f>
        <v>0.5593707488211769</v>
      </c>
      <c r="G67" s="6" t="s">
        <v>201</v>
      </c>
      <c r="H67" s="6" t="s">
        <v>202</v>
      </c>
      <c r="I67" s="6" t="s">
        <v>400</v>
      </c>
      <c r="J67" s="7">
        <f t="shared" si="1"/>
        <v>0.5087918005881147</v>
      </c>
      <c r="K67" s="7">
        <f t="shared" si="2"/>
        <v>0.8143993169656597</v>
      </c>
    </row>
    <row r="68" spans="1:11" ht="31.5">
      <c r="A68" s="4" t="s">
        <v>29</v>
      </c>
      <c r="B68" s="5" t="s">
        <v>288</v>
      </c>
      <c r="C68" s="6" t="s">
        <v>203</v>
      </c>
      <c r="D68" s="6" t="s">
        <v>401</v>
      </c>
      <c r="E68" s="6" t="s">
        <v>402</v>
      </c>
      <c r="F68" s="7">
        <f t="shared" si="3"/>
        <v>0.7459975040532064</v>
      </c>
      <c r="G68" s="6" t="s">
        <v>204</v>
      </c>
      <c r="H68" s="6" t="s">
        <v>205</v>
      </c>
      <c r="I68" s="6" t="s">
        <v>403</v>
      </c>
      <c r="J68" s="7">
        <f t="shared" si="1"/>
        <v>0.7538769673180342</v>
      </c>
      <c r="K68" s="7">
        <f t="shared" si="2"/>
        <v>1.0122404581170232</v>
      </c>
    </row>
    <row r="69" spans="1:11" ht="15.75">
      <c r="A69" s="4" t="s">
        <v>30</v>
      </c>
      <c r="B69" s="5" t="s">
        <v>289</v>
      </c>
      <c r="C69" s="6" t="s">
        <v>206</v>
      </c>
      <c r="D69" s="6" t="s">
        <v>404</v>
      </c>
      <c r="E69" s="6" t="s">
        <v>405</v>
      </c>
      <c r="F69" s="7">
        <f t="shared" si="3"/>
        <v>0.5985253979511163</v>
      </c>
      <c r="G69" s="6" t="s">
        <v>207</v>
      </c>
      <c r="H69" s="6" t="s">
        <v>208</v>
      </c>
      <c r="I69" s="6" t="s">
        <v>406</v>
      </c>
      <c r="J69" s="7">
        <f>I69/H69</f>
        <v>0.2528634981026266</v>
      </c>
      <c r="K69" s="7">
        <f>E69/I69</f>
        <v>3.226788959479273</v>
      </c>
    </row>
    <row r="70" spans="1:11" ht="31.5">
      <c r="A70" s="4" t="s">
        <v>31</v>
      </c>
      <c r="B70" s="5" t="s">
        <v>290</v>
      </c>
      <c r="C70" s="6" t="s">
        <v>209</v>
      </c>
      <c r="D70" s="6" t="s">
        <v>407</v>
      </c>
      <c r="E70" s="6" t="s">
        <v>408</v>
      </c>
      <c r="F70" s="7">
        <f t="shared" si="3"/>
        <v>0.5027550103796413</v>
      </c>
      <c r="G70" s="6" t="s">
        <v>210</v>
      </c>
      <c r="H70" s="6" t="s">
        <v>211</v>
      </c>
      <c r="I70" s="6" t="s">
        <v>409</v>
      </c>
      <c r="J70" s="7">
        <f>I70/H70</f>
        <v>0.6802956764295677</v>
      </c>
      <c r="K70" s="7">
        <f>E70/I70</f>
        <v>0.6395037025495518</v>
      </c>
    </row>
    <row r="71" spans="1:11" ht="15.75">
      <c r="A71" s="4" t="s">
        <v>32</v>
      </c>
      <c r="B71" s="5" t="s">
        <v>291</v>
      </c>
      <c r="C71" s="6" t="s">
        <v>12</v>
      </c>
      <c r="D71" s="6" t="s">
        <v>410</v>
      </c>
      <c r="E71" s="6" t="s">
        <v>411</v>
      </c>
      <c r="F71" s="7">
        <f t="shared" si="3"/>
        <v>0.9195526940020332</v>
      </c>
      <c r="G71" s="6" t="s">
        <v>12</v>
      </c>
      <c r="H71" s="6" t="s">
        <v>212</v>
      </c>
      <c r="I71" s="6" t="s">
        <v>412</v>
      </c>
      <c r="J71" s="7">
        <f>I71/H71</f>
        <v>0.965541825095057</v>
      </c>
      <c r="K71" s="7">
        <f>E71/I71</f>
        <v>1.0018213142997785</v>
      </c>
    </row>
    <row r="72" spans="1:11" ht="47.25">
      <c r="A72" s="4" t="s">
        <v>38</v>
      </c>
      <c r="B72" s="5" t="s">
        <v>292</v>
      </c>
      <c r="C72" s="6" t="s">
        <v>12</v>
      </c>
      <c r="D72" s="6" t="s">
        <v>12</v>
      </c>
      <c r="E72" s="6" t="s">
        <v>12</v>
      </c>
      <c r="F72" s="7" t="e">
        <f t="shared" si="3"/>
        <v>#VALUE!</v>
      </c>
      <c r="G72" s="6" t="s">
        <v>12</v>
      </c>
      <c r="H72" s="6" t="s">
        <v>12</v>
      </c>
      <c r="I72" s="6" t="s">
        <v>213</v>
      </c>
      <c r="J72" s="7" t="e">
        <f>I72/H72</f>
        <v>#VALUE!</v>
      </c>
      <c r="K72" s="7" t="e">
        <f>E72/I72</f>
        <v>#VALUE!</v>
      </c>
    </row>
    <row r="73" spans="1:11" ht="63">
      <c r="A73" s="4" t="s">
        <v>33</v>
      </c>
      <c r="B73" s="5" t="s">
        <v>293</v>
      </c>
      <c r="C73" s="6" t="s">
        <v>12</v>
      </c>
      <c r="D73" s="6" t="s">
        <v>12</v>
      </c>
      <c r="E73" s="6" t="s">
        <v>413</v>
      </c>
      <c r="F73" s="7" t="e">
        <f t="shared" si="3"/>
        <v>#VALUE!</v>
      </c>
      <c r="G73" s="6" t="s">
        <v>12</v>
      </c>
      <c r="H73" s="6" t="s">
        <v>12</v>
      </c>
      <c r="I73" s="6" t="s">
        <v>414</v>
      </c>
      <c r="J73" s="7" t="e">
        <f>I73/H73</f>
        <v>#VALUE!</v>
      </c>
      <c r="K73" s="7">
        <f>E73/I73</f>
        <v>0.3086142322097378</v>
      </c>
    </row>
  </sheetData>
  <sheetProtection/>
  <mergeCells count="2">
    <mergeCell ref="A1:K1"/>
    <mergeCell ref="A2:K2"/>
  </mergeCells>
  <printOptions/>
  <pageMargins left="0.75" right="0.26" top="0.32" bottom="0.29" header="0.2" footer="0.16"/>
  <pageSetup fitToHeight="5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Ялалетдинов</cp:lastModifiedBy>
  <cp:lastPrinted>2018-05-11T07:18:46Z</cp:lastPrinted>
  <dcterms:created xsi:type="dcterms:W3CDTF">2018-05-11T07:06:45Z</dcterms:created>
  <dcterms:modified xsi:type="dcterms:W3CDTF">2020-10-13T11:27:40Z</dcterms:modified>
  <cp:category/>
  <cp:version/>
  <cp:contentType/>
  <cp:contentStatus/>
</cp:coreProperties>
</file>