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7380" activeTab="0"/>
  </bookViews>
  <sheets>
    <sheet name="2019" sheetId="1" r:id="rId1"/>
  </sheets>
  <definedNames>
    <definedName name="_xlnm.Print_Area" localSheetId="0">'2019'!$A$1:$C$176</definedName>
  </definedNames>
  <calcPr fullCalcOnLoad="1"/>
</workbook>
</file>

<file path=xl/sharedStrings.xml><?xml version="1.0" encoding="utf-8"?>
<sst xmlns="http://schemas.openxmlformats.org/spreadsheetml/2006/main" count="347" uniqueCount="343">
  <si>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</si>
  <si>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</si>
  <si>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</si>
  <si>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1 03 02000 01 0000 110 </t>
  </si>
  <si>
    <t>Акцизы по подакцизным товарам (продукции), производимым на территории Российской Федерации</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</si>
  <si>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</si>
  <si>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</si>
  <si>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</si>
  <si>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</si>
  <si>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</si>
  <si>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1 11 05070 00 0000 120</t>
  </si>
  <si>
    <t>Доходы от сдачи в аренду имущества, составляющего государственную (муниципальную) казну (за исключением земельных участков)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</si>
  <si>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</si>
  <si>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</si>
  <si>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</si>
  <si>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</si>
  <si>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1 11 07015 05 0000 120</t>
  </si>
  <si>
    <t>Плата за размещение отходов производства</t>
  </si>
  <si>
    <t>1 14 06010 00 0000 430</t>
  </si>
  <si>
    <t>Доходы от продажи земельных участков, государственная собственность на которые не разграничена</t>
  </si>
  <si>
    <t>2 02 90065 05 0000 150</t>
  </si>
  <si>
    <t>Прочие безвозмездные поступления в бюджеты муниципальных районов от бюджетов сельских поселений</t>
  </si>
  <si>
    <t>2 02 20216 05 7216 150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</si>
  <si>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</si>
  <si>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</si>
  <si>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</si>
  <si>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</si>
  <si>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</si>
  <si>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2 02 29999 05 7205 150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</si>
  <si>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</si>
  <si>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2 02 29999 05 7204 150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</si>
  <si>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</si>
  <si>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2 02 29999 05 7248 150</t>
  </si>
  <si>
    <t>2 02 30024 05 7321 150</t>
  </si>
  <si>
    <t>от  21 декабря 2018 года № 395</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</si>
  <si>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</si>
  <si>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реализацию мероприятий государственной программы Российской Федерации "Доступная среда"</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</si>
  <si>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</si>
  <si>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Прочие безвозмездные поступления в бюджеты муниципальных районов от бюджетов городских поселений</t>
  </si>
  <si>
    <t>Прочие безвозмездные поступления в бюджеты муниципальных районов</t>
  </si>
  <si>
    <t>2 02 20077 05 0000 150</t>
  </si>
  <si>
    <t>2 02 25027 05 0000 150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</si>
  <si>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</si>
  <si>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</si>
  <si>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2 02 25210 05 0000 150</t>
  </si>
  <si>
    <t xml:space="preserve">2 02 90105 05 0000 150 </t>
  </si>
  <si>
    <t>2 0 7 05030 05 0000 150</t>
  </si>
  <si>
    <t>Субвенции бюджетам муниципальных районов на выполнение передаваемых полномочий субъектов Российской Федерации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</si>
  <si>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Прочие субсидии бюджетам муниципальных районов (Мероприятия по улучшению систем наружного освещения населенных пунктов Республики Башкортостан)</t>
  </si>
  <si>
    <t>2 02 29999 05 7231 150</t>
  </si>
  <si>
    <t>2 02 29999 05 7235 150</t>
  </si>
  <si>
    <t>Прочие субсидии бюджетам муниципальных районов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</si>
  <si>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2 02 29999 05 7241 150</t>
  </si>
  <si>
    <t>Прочие субсидии бюджетам муниципальных районов (Мероприятия по переходу на поквартирные системы отопления и установке блочных котельных)</t>
  </si>
  <si>
    <t>2 02 29999 05 7252 150</t>
  </si>
  <si>
    <t>Прочие субсидии бюджетам муниципальных районов (Реализация мероприятий по развитию образовательных организациях)</t>
  </si>
  <si>
    <t>Дотации бюджетам бюджетной системы Российской Федерации</t>
  </si>
  <si>
    <t>2 02 00000 00 0000 150</t>
  </si>
  <si>
    <t>Субсидии бюджетам бюджетной системы Российской Федерации (межбюджетные субсидии)</t>
  </si>
  <si>
    <t>2 02 30000 00 0000 150</t>
  </si>
  <si>
    <t>Субвенции бюджетам бюджетной системы Российской Федерации</t>
  </si>
  <si>
    <t>2 02 40000 00 0000 150</t>
  </si>
  <si>
    <t>Иные межбюджетные трансферты</t>
  </si>
  <si>
    <t>2 02 90000 00 0000 150</t>
  </si>
  <si>
    <t>Прочие безвозмездные поступления от других бюджетов бюджетной системы</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</si>
  <si>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</si>
  <si>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2 02 49999 05 7403 150</t>
  </si>
  <si>
    <t>Прочие межбюджетные трансферты, передаваемые бюджетам муниципальных районов (иные межбюджетные трансферты на обеспечение деятельности летних профильных лагерей для детей и подростков)</t>
  </si>
  <si>
    <t>2 02 30024 05 7330 150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</si>
  <si>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</si>
  <si>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2 02 30024 05 7331 150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</si>
  <si>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</si>
  <si>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 xml:space="preserve"> 2 02 25511 05 0000 150</t>
  </si>
  <si>
    <t>Субсидии бюджетам муниципальных районов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</si>
  <si>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2 02 15001 05 0000 150</t>
  </si>
  <si>
    <t>2 02 15002 05 0000 150</t>
  </si>
  <si>
    <t>2 02 30024 05 7307 150</t>
  </si>
  <si>
    <t>2 02 29998 05 0000 150</t>
  </si>
  <si>
    <t>2 02 29999 05 7202 150</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</si>
  <si>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</si>
  <si>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Денежные взыскания (штрафы) за нарушение законодательства Российской Федерации об охране и использовании животного мира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</si>
  <si>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</si>
  <si>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</si>
  <si>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</si>
  <si>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</si>
  <si>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</si>
  <si>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</si>
  <si>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</si>
  <si>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</si>
  <si>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</si>
  <si>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</si>
  <si>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</si>
  <si>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</si>
  <si>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</si>
  <si>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</si>
  <si>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</si>
  <si>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 УПЛЕНИЯ</t>
  </si>
  <si>
    <t xml:space="preserve">2 02 00000 00 0000 000 </t>
  </si>
  <si>
    <t>БЕЗВОЗМЕЗДНЫЕ ПОСТУПЛЕНИЯ ОТ ДРУГИХ БЮДЖЕТОВ БЮДЖЕТНОЙ СИСТЕМЫ РОССИЙСКОЙ ФЕДЕРАЦИИ</t>
  </si>
  <si>
    <t>1 11 05025 05 0000 120</t>
  </si>
  <si>
    <t xml:space="preserve">Республики Башкортостан на 2019 год и на </t>
  </si>
  <si>
    <t>плановый период 2020 и 2021 годов»</t>
  </si>
  <si>
    <t>1 11 05013 05 0000 120</t>
  </si>
  <si>
    <t>1 12 01041 01 0000 120</t>
  </si>
  <si>
    <t>1 14 06013 05 0000 430</t>
  </si>
  <si>
    <t>1 14 06313 05 0000 430</t>
  </si>
  <si>
    <t>1 14 06313 13 0000 430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</si>
  <si>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</si>
  <si>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</si>
  <si>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</si>
  <si>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</si>
  <si>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</si>
  <si>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</si>
  <si>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</si>
  <si>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</si>
  <si>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</si>
  <si>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</si>
  <si>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Прочие межбюджетные трансферты, передаваемые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</si>
  <si>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</si>
  <si>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</si>
  <si>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</si>
  <si>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</si>
  <si>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</si>
  <si>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</si>
  <si>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</si>
  <si>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</si>
  <si>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</si>
  <si>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</si>
  <si>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</si>
  <si>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</si>
  <si>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</si>
  <si>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</si>
  <si>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</si>
  <si>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</si>
  <si>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</si>
  <si>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</si>
  <si>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</si>
  <si>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</si>
  <si>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 xml:space="preserve">Денежные взыскания (штрафы) и иные суммы, взыскиваемые с лиц, виновных в совершении преступлений, и в возмещение ущерба имуществу
</t>
  </si>
  <si>
    <t>1 16 21000 00 0000 140</t>
  </si>
  <si>
    <t>1 16 21050 05 0000 140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</si>
  <si>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</si>
  <si>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1 16 25080 00 0000 140</t>
  </si>
  <si>
    <t>Денежные взыскания (штрафы) за нарушение водного законодательства</t>
  </si>
  <si>
    <t>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</si>
  <si>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</si>
  <si>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</si>
  <si>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</si>
  <si>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1 16 35000 00 0000 140</t>
  </si>
  <si>
    <t>Суммы по искам о возмещении вреда, причиненного окружающей среде</t>
  </si>
  <si>
    <t>НАЛОГИ НА ИМУЩЕСТВО</t>
  </si>
  <si>
    <t>1 06 00000 00 0000 000</t>
  </si>
  <si>
    <t>Дотации бюджетам муниципальных районов на поддержку мер по обеспечению сбалансированности бюджетов</t>
  </si>
  <si>
    <t>1 14 06300 00 0000 430</t>
  </si>
  <si>
    <t>Поступления доходов в бюджет муниципального района  Белебеевский район Республики Башкортостан на 2018 год</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</si>
  <si>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t>
  </si>
  <si>
    <t>Субсидия бюджетам муниципальных районов на финансовое обеспечение отдельных полномочий</t>
  </si>
  <si>
    <t>Приложение 4</t>
  </si>
  <si>
    <t xml:space="preserve">к решению Совета муниципального района Белебеевский </t>
  </si>
  <si>
    <t>район Республики Башкортостан</t>
  </si>
  <si>
    <t xml:space="preserve">«О бюджете муниципального района Белебеевский район </t>
  </si>
  <si>
    <t>Код бюджетной классификации Российской Федерации</t>
  </si>
  <si>
    <t>2 02 25555 05 0000 150</t>
  </si>
  <si>
    <t>Субсидии бюджетам муниципальных районов на реализацию программ формирования современной городской среды</t>
  </si>
  <si>
    <t>2 02 25567 05 0000 150</t>
  </si>
  <si>
    <t>Субсидии бюджетам муниципальных районов на обеспечение устойчивого развития сельских территорий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</si>
  <si>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</si>
  <si>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</si>
  <si>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2 02 25497 05 0000 150</t>
  </si>
  <si>
    <t>Субсидии бюджетам муниципальных районов на реализацию мероприятий по обеспечению жильем молодых семей</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</si>
  <si>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</si>
  <si>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Наименование кода поступлений в бюджет, группы, подгруппы, статьи, подстатьи, элемента, группы подвида, аналитической группы подвида доходов</t>
  </si>
  <si>
    <t>Сумма</t>
  </si>
  <si>
    <t>(тыс. рублей)</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</si>
  <si>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</si>
  <si>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</si>
  <si>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</si>
  <si>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</si>
  <si>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</si>
  <si>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</si>
  <si>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</si>
  <si>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</si>
  <si>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</si>
  <si>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1 01 02020 01 0000 110</t>
  </si>
  <si>
    <t>1 01 02030 01 0000 110</t>
  </si>
  <si>
    <t>1 01 02040 01 0000 110</t>
  </si>
  <si>
    <t xml:space="preserve">1 03 00000 00 0000 000 </t>
  </si>
  <si>
    <t>НАЛОГИ НА ТОВАРЫ (РАБОТЫ, УСЛУГИ), РЕАЛИЗУЕМЫЕ НА ТЕРРИТОРИИ РОССИЙСКОЙ ФЕДЕРАЦИИ</t>
  </si>
  <si>
    <t>1 05 00000 00 0000 000</t>
  </si>
  <si>
    <t>НАЛОГИ НА СОВОКУПНЫЙ ДОХОД</t>
  </si>
  <si>
    <t>1 05 01000 00 0000 000</t>
  </si>
  <si>
    <t>Налог, взимаемый в связи с применением упрощенной системы налогообложения</t>
  </si>
  <si>
    <t>1 05 01010 01 0000 000</t>
  </si>
  <si>
    <t>1 08 07000 01 0000 110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</si>
  <si>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</si>
  <si>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1 11 09000 00 0000120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</si>
  <si>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</si>
  <si>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</si>
  <si>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</si>
  <si>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</si>
  <si>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</si>
  <si>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</si>
  <si>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</si>
  <si>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</si>
  <si>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</si>
  <si>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</si>
  <si>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1 05 03000 01 0000 000</t>
  </si>
  <si>
    <t>Единый сельскохозяйственный налог</t>
  </si>
  <si>
    <t>1 05 03010 01 0000 110</t>
  </si>
  <si>
    <t>1 05 04000 02 0000 000</t>
  </si>
  <si>
    <t>Налог, взимаемый в связи с применением патентной системы налогообложения</t>
  </si>
  <si>
    <t>1 05 04020 02 0000 110</t>
  </si>
  <si>
    <t xml:space="preserve">Налог, взимаемый в связи с применением патентной системы налогообложения, зачисляемый в бюджеты муниципальных районов </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</si>
  <si>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</si>
  <si>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</si>
  <si>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</si>
  <si>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</si>
  <si>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</si>
  <si>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</si>
  <si>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</si>
  <si>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</si>
  <si>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1 08 03000 01 0000 000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</si>
  <si>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</si>
  <si>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</si>
  <si>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</si>
  <si>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</si>
  <si>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</si>
  <si>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</si>
  <si>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</si>
  <si>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</si>
  <si>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</si>
  <si>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</si>
  <si>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</si>
  <si>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</si>
  <si>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</si>
  <si>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</si>
  <si>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</si>
  <si>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</si>
  <si>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</si>
  <si>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</si>
  <si>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</si>
  <si>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</si>
  <si>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</si>
  <si>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</si>
  <si>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</si>
  <si>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</si>
  <si>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</si>
  <si>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</si>
  <si>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</si>
  <si>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</si>
  <si>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1 16 25020 01 0000 140</t>
  </si>
  <si>
    <t>Денежные взыскания (штрафы) за нарушение законодательства Российской Федерации об особо охраняемых природных территориях</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</si>
  <si>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</si>
  <si>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</si>
  <si>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</si>
  <si>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</si>
  <si>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Суммы по искам о возмещении вреда, причиненного окружающей среде, подлежащие зачислению в бюджеты муниципальных районов</t>
  </si>
  <si>
    <t>1 16 35030 05 0000 140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</si>
  <si>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</si>
  <si>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</si>
  <si>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</si>
  <si>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</si>
  <si>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</si>
  <si>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</si>
  <si>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</si>
  <si>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</si>
  <si>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</si>
  <si>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</si>
  <si>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</si>
  <si>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</si>
  <si>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</si>
  <si>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</si>
  <si>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</si>
  <si>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</si>
  <si>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</si>
  <si>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1 13 01995 05 0000 130</t>
  </si>
  <si>
    <t>Прочие доходы от оказания платных услуг (работ) получателями средств бюджетов муниципальных районов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</si>
  <si>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</si>
  <si>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</si>
  <si>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</si>
  <si>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</si>
  <si>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</si>
  <si>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</si>
  <si>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</si>
  <si>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</si>
  <si>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</si>
  <si>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</si>
  <si>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</si>
  <si>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</si>
  <si>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</si>
  <si>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</si>
  <si>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</si>
  <si>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</si>
  <si>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</si>
  <si>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</si>
  <si>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</si>
  <si>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</si>
  <si>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1 16 0300000 0000 140</t>
  </si>
  <si>
    <t>Денежные взыскания (штрафы) за нарушение законодательства о налогах и сборах</t>
  </si>
  <si>
    <t>1 16 03010 01 0000 140</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</si>
  <si>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</si>
  <si>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</si>
  <si>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2 02 25097 05 0000 150       </t>
  </si>
  <si>
    <t>2 02 29999 05 7208 150</t>
  </si>
  <si>
    <t>2 02 29999 05 7211 150</t>
  </si>
  <si>
    <t>2 02 29999 05 7221 150</t>
  </si>
  <si>
    <t>2 02 30024 05 7302 150</t>
  </si>
  <si>
    <t>2 02 30024 05 7303 150</t>
  </si>
  <si>
    <t>2 02 30024 05 7304 150</t>
  </si>
  <si>
    <t>2 02 30024 05 7305 150</t>
  </si>
  <si>
    <t>2 02 30024 05 7306 150</t>
  </si>
  <si>
    <t>2 02 30024 05 7308 150</t>
  </si>
  <si>
    <t>2 02 30024 05 7309 150</t>
  </si>
  <si>
    <t>2 02 30024 05 7310 150</t>
  </si>
  <si>
    <t>2 02 30024 05 7314 150</t>
  </si>
  <si>
    <t>2 02 30024 05 7315 150</t>
  </si>
  <si>
    <t>2 02 30024 05 7316 150</t>
  </si>
  <si>
    <t>2 02 30024 05 7317 150</t>
  </si>
  <si>
    <t>2 02 30024 05 7318 150</t>
  </si>
  <si>
    <t>2 02 30024 05 7319 150</t>
  </si>
  <si>
    <t>2 02 30024 05 7332 150</t>
  </si>
  <si>
    <t>2 02 30024 05 7334 150</t>
  </si>
  <si>
    <t>2 02 30024 05 7335 150</t>
  </si>
  <si>
    <t>2 02 30024 05 7336 150</t>
  </si>
  <si>
    <t>2 02 30029 05 0000 150</t>
  </si>
  <si>
    <t>2 02 35118 05 0000 150</t>
  </si>
  <si>
    <t>2 02 49999 05 7404 150</t>
  </si>
  <si>
    <t>2 02 40014 05 0000 150</t>
  </si>
  <si>
    <t>2 02 35260 05 0000 150</t>
  </si>
  <si>
    <t>1 16 08000 01 0000 140</t>
  </si>
  <si>
    <t>Дотации бюджетам муниципальных районов на выравнивание бюджетной обеспеченности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</si>
  <si>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</si>
  <si>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</si>
  <si>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</si>
  <si>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</si>
  <si>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1 16 25030 01 0000 140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</si>
  <si>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</si>
  <si>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1 03 02231 01 0000 110 </t>
  </si>
  <si>
    <t xml:space="preserve">1 03 02241 01 0000 110 </t>
  </si>
  <si>
    <t xml:space="preserve">1 03 02251 01 0000 110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</si>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</sst>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25">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sz val="12"/>
      <color indexed="8"/>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7" fillId="0" borderId="0">
      <alignment/>
      <protection/>
    </xf>
    <xf numFmtId="0" fontId="2"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3" fillId="4" borderId="0" applyNumberFormat="0" applyBorder="0" applyAlignment="0" applyProtection="0"/>
  </cellStyleXfs>
  <cellXfs count="53">
    <xf numFmtId="0" fontId="0" fillId="0" borderId="0" xfId="0" applyAlignment="1">
      <alignment/>
    </xf>
    <xf numFmtId="0" fontId="3" fillId="0" borderId="0" xfId="0" applyFont="1" applyFill="1" applyAlignment="1">
      <alignment/>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shrinkToFit="1"/>
    </xf>
    <xf numFmtId="188"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shrinkToFit="1"/>
    </xf>
    <xf numFmtId="188" fontId="3" fillId="0" borderId="10" xfId="0" applyNumberFormat="1" applyFont="1" applyFill="1" applyBorder="1" applyAlignment="1">
      <alignment horizontal="center" vertical="top" wrapText="1"/>
    </xf>
    <xf numFmtId="0" fontId="3" fillId="0" borderId="10" xfId="42" applyFont="1" applyFill="1" applyBorder="1" applyAlignment="1" applyProtection="1">
      <alignment horizontal="left" vertical="top" wrapText="1" shrinkToFit="1"/>
      <protection/>
    </xf>
    <xf numFmtId="0" fontId="3" fillId="0" borderId="10" xfId="0" applyNumberFormat="1" applyFont="1" applyFill="1" applyBorder="1" applyAlignment="1">
      <alignment horizontal="left" vertical="top" wrapText="1" shrinkToFit="1"/>
    </xf>
    <xf numFmtId="0" fontId="5" fillId="0" borderId="10" xfId="0" applyFont="1" applyFill="1" applyBorder="1" applyAlignment="1">
      <alignment horizontal="left" vertical="top" wrapText="1" shrinkToFit="1"/>
    </xf>
    <xf numFmtId="0" fontId="3" fillId="0" borderId="0" xfId="0" applyFont="1" applyFill="1" applyAlignment="1">
      <alignment horizontal="left" wrapText="1" shrinkToFit="1"/>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10" xfId="0" applyFont="1" applyFill="1" applyBorder="1" applyAlignment="1">
      <alignment horizontal="center" vertical="top"/>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shrinkToFit="1"/>
    </xf>
    <xf numFmtId="0" fontId="4" fillId="0" borderId="11" xfId="0" applyFont="1" applyFill="1" applyBorder="1" applyAlignment="1">
      <alignment horizontal="center" vertical="top" wrapText="1"/>
    </xf>
    <xf numFmtId="0" fontId="3" fillId="0" borderId="10" xfId="42" applyNumberFormat="1" applyFont="1" applyFill="1" applyBorder="1" applyAlignment="1" applyProtection="1">
      <alignment horizontal="left" vertical="top" wrapText="1" shrinkToFit="1"/>
      <protection/>
    </xf>
    <xf numFmtId="0" fontId="4" fillId="0" borderId="10" xfId="42" applyFont="1" applyFill="1" applyBorder="1" applyAlignment="1" applyProtection="1">
      <alignment horizontal="left" vertical="top" wrapText="1" shrinkToFit="1"/>
      <protection/>
    </xf>
    <xf numFmtId="0" fontId="4" fillId="0" borderId="10" xfId="0" applyNumberFormat="1" applyFont="1" applyFill="1" applyBorder="1" applyAlignment="1">
      <alignment horizontal="left" vertical="top" wrapText="1" shrinkToFit="1"/>
    </xf>
    <xf numFmtId="0" fontId="4" fillId="0" borderId="0" xfId="0" applyFont="1" applyFill="1" applyAlignment="1">
      <alignment horizontal="center" wrapText="1"/>
    </xf>
    <xf numFmtId="0" fontId="3" fillId="0" borderId="10" xfId="0" applyFont="1" applyFill="1" applyBorder="1" applyAlignment="1">
      <alignment horizontal="left" vertical="top" wrapText="1"/>
    </xf>
    <xf numFmtId="0" fontId="3" fillId="0" borderId="0" xfId="0" applyFont="1" applyFill="1" applyBorder="1" applyAlignment="1">
      <alignment vertical="top" wrapText="1"/>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xf>
    <xf numFmtId="0" fontId="3" fillId="0" borderId="10" xfId="0" applyFont="1" applyFill="1" applyBorder="1" applyAlignment="1">
      <alignment horizontal="justify" vertical="top"/>
    </xf>
    <xf numFmtId="0" fontId="3" fillId="0" borderId="10" xfId="0" applyFont="1" applyFill="1" applyBorder="1" applyAlignment="1">
      <alignment horizontal="left" vertical="top"/>
    </xf>
    <xf numFmtId="49" fontId="5" fillId="0" borderId="10" xfId="0" applyNumberFormat="1" applyFont="1" applyFill="1" applyBorder="1" applyAlignment="1">
      <alignment horizontal="left" vertical="top"/>
    </xf>
    <xf numFmtId="49" fontId="5" fillId="0" borderId="10" xfId="0" applyNumberFormat="1" applyFont="1" applyFill="1" applyBorder="1" applyAlignment="1">
      <alignment horizontal="center" vertical="top"/>
    </xf>
    <xf numFmtId="188" fontId="3" fillId="0" borderId="0" xfId="0" applyNumberFormat="1" applyFont="1" applyFill="1" applyBorder="1" applyAlignment="1">
      <alignment horizontal="center" vertical="top" wrapText="1"/>
    </xf>
    <xf numFmtId="193" fontId="4" fillId="0" borderId="10" xfId="0" applyNumberFormat="1" applyFont="1" applyFill="1" applyBorder="1" applyAlignment="1">
      <alignment horizontal="center" vertical="top" wrapText="1"/>
    </xf>
    <xf numFmtId="49" fontId="5" fillId="0" borderId="10" xfId="53" applyNumberFormat="1" applyFont="1" applyFill="1" applyBorder="1" applyAlignment="1" quotePrefix="1">
      <alignment horizontal="left" vertical="top" shrinkToFit="1"/>
      <protection/>
    </xf>
    <xf numFmtId="0" fontId="5" fillId="0" borderId="10" xfId="53" applyFont="1" applyFill="1" applyBorder="1" applyAlignment="1" quotePrefix="1">
      <alignment horizontal="left" vertical="top" wrapText="1"/>
      <protection/>
    </xf>
    <xf numFmtId="0" fontId="3" fillId="0" borderId="0" xfId="0" applyFont="1" applyFill="1" applyAlignment="1">
      <alignment vertical="top"/>
    </xf>
    <xf numFmtId="193" fontId="24" fillId="0" borderId="10" xfId="53" applyNumberFormat="1" applyFont="1" applyFill="1" applyBorder="1" applyAlignment="1">
      <alignment horizontal="center" vertical="top" shrinkToFit="1"/>
      <protection/>
    </xf>
    <xf numFmtId="49" fontId="5" fillId="0" borderId="10" xfId="53" applyNumberFormat="1" applyFont="1" applyFill="1" applyBorder="1" applyAlignment="1" quotePrefix="1">
      <alignment horizontal="left" vertical="top" wrapText="1" shrinkToFit="1"/>
      <protection/>
    </xf>
    <xf numFmtId="193" fontId="24" fillId="0" borderId="10" xfId="53" applyNumberFormat="1" applyFont="1" applyFill="1" applyBorder="1" applyAlignment="1">
      <alignment horizontal="center" vertical="top" shrinkToFit="1"/>
      <protection/>
    </xf>
    <xf numFmtId="0" fontId="4" fillId="0" borderId="0" xfId="0" applyFont="1" applyFill="1" applyBorder="1" applyAlignment="1">
      <alignment horizontal="center"/>
    </xf>
    <xf numFmtId="0" fontId="3"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xf>
    <xf numFmtId="0" fontId="6" fillId="0" borderId="0" xfId="42" applyFont="1" applyFill="1" applyBorder="1" applyAlignment="1" applyProtection="1">
      <alignment vertical="top" wrapText="1"/>
      <protection/>
    </xf>
    <xf numFmtId="0" fontId="3" fillId="0" borderId="0" xfId="0" applyFont="1" applyFill="1" applyBorder="1" applyAlignment="1">
      <alignment vertical="top" wrapText="1"/>
    </xf>
    <xf numFmtId="0" fontId="6" fillId="0" borderId="0" xfId="42" applyFont="1" applyFill="1" applyBorder="1" applyAlignment="1" applyProtection="1">
      <alignment horizontal="justify" vertical="top" wrapText="1"/>
      <protection/>
    </xf>
    <xf numFmtId="0" fontId="3" fillId="0" borderId="0" xfId="0" applyFont="1" applyFill="1" applyAlignment="1">
      <alignment horizontal="right"/>
    </xf>
    <xf numFmtId="0" fontId="4" fillId="0" borderId="0" xfId="0" applyFont="1" applyFill="1" applyAlignment="1">
      <alignment horizontal="center" wrapText="1"/>
    </xf>
    <xf numFmtId="0" fontId="3" fillId="0" borderId="12" xfId="0" applyFont="1" applyFill="1" applyBorder="1" applyAlignment="1">
      <alignment horizontal="right"/>
    </xf>
    <xf numFmtId="0" fontId="3" fillId="0" borderId="0" xfId="0" applyFont="1" applyFill="1" applyBorder="1" applyAlignment="1">
      <alignment horizontal="justify" vertical="top" wrapText="1"/>
    </xf>
    <xf numFmtId="0" fontId="4" fillId="0" borderId="10"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2AA31D277992689A3CBC3EA7EDE0F18F84C4BE9F9BDD664D358E431BB3D8dEL" TargetMode="External" /><Relationship Id="rId2" Type="http://schemas.openxmlformats.org/officeDocument/2006/relationships/hyperlink" Target="consultantplus://offline/ref=C85E019C1D0ADB8AE64B7725728101FD61A1D30D5C36FC999569BA7D93EBA1174864043D9771C4U7D"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42"/>
  <sheetViews>
    <sheetView tabSelected="1" zoomScalePageLayoutView="0" workbookViewId="0" topLeftCell="A1">
      <selection activeCell="C120" sqref="C120"/>
    </sheetView>
  </sheetViews>
  <sheetFormatPr defaultColWidth="9.140625" defaultRowHeight="12.75"/>
  <cols>
    <col min="1" max="1" width="23.8515625" style="13" customWidth="1"/>
    <col min="2" max="2" width="62.00390625" style="11" customWidth="1"/>
    <col min="3" max="3" width="15.140625" style="13" customWidth="1"/>
    <col min="4" max="16384" width="9.140625" style="1" customWidth="1"/>
  </cols>
  <sheetData>
    <row r="1" spans="1:3" ht="15.75">
      <c r="A1" s="48" t="s">
        <v>157</v>
      </c>
      <c r="B1" s="48"/>
      <c r="C1" s="48"/>
    </row>
    <row r="2" spans="1:3" ht="15.75">
      <c r="A2" s="48" t="s">
        <v>158</v>
      </c>
      <c r="B2" s="48"/>
      <c r="C2" s="48"/>
    </row>
    <row r="3" spans="1:3" ht="15.75">
      <c r="A3" s="48" t="s">
        <v>159</v>
      </c>
      <c r="B3" s="48"/>
      <c r="C3" s="48"/>
    </row>
    <row r="4" spans="1:3" ht="15.75">
      <c r="A4" s="48" t="s">
        <v>34</v>
      </c>
      <c r="B4" s="48"/>
      <c r="C4" s="48"/>
    </row>
    <row r="5" spans="1:3" ht="15.75">
      <c r="A5" s="48" t="s">
        <v>160</v>
      </c>
      <c r="B5" s="48"/>
      <c r="C5" s="48"/>
    </row>
    <row r="6" spans="1:3" ht="15.75">
      <c r="A6" s="48" t="s">
        <v>100</v>
      </c>
      <c r="B6" s="48"/>
      <c r="C6" s="48"/>
    </row>
    <row r="7" spans="1:3" ht="15.75">
      <c r="A7" s="48" t="s">
        <v>101</v>
      </c>
      <c r="B7" s="48"/>
      <c r="C7" s="48"/>
    </row>
    <row r="9" spans="1:3" ht="15.75">
      <c r="A9" s="49" t="s">
        <v>154</v>
      </c>
      <c r="B9" s="49"/>
      <c r="C9" s="49"/>
    </row>
    <row r="10" spans="1:3" ht="15.75">
      <c r="A10" s="23"/>
      <c r="B10" s="23"/>
      <c r="C10" s="23"/>
    </row>
    <row r="11" spans="1:3" ht="15.75">
      <c r="A11" s="50" t="s">
        <v>173</v>
      </c>
      <c r="B11" s="50"/>
      <c r="C11" s="50"/>
    </row>
    <row r="12" spans="1:3" ht="63">
      <c r="A12" s="2" t="s">
        <v>161</v>
      </c>
      <c r="B12" s="3" t="s">
        <v>171</v>
      </c>
      <c r="C12" s="19" t="s">
        <v>172</v>
      </c>
    </row>
    <row r="13" spans="1:3" s="36" customFormat="1" ht="15.75">
      <c r="A13" s="2"/>
      <c r="B13" s="3" t="s">
        <v>174</v>
      </c>
      <c r="C13" s="4">
        <f>C14+C118</f>
        <v>1917391.2999999998</v>
      </c>
    </row>
    <row r="14" spans="1:3" s="36" customFormat="1" ht="23.25" customHeight="1">
      <c r="A14" s="2" t="s">
        <v>175</v>
      </c>
      <c r="B14" s="3" t="s">
        <v>176</v>
      </c>
      <c r="C14" s="4">
        <f>C15+C21+C26+C41+C44+C49+C66+C73+C80+C92+C38</f>
        <v>585798.6</v>
      </c>
    </row>
    <row r="15" spans="1:3" s="36" customFormat="1" ht="21.75" customHeight="1">
      <c r="A15" s="2" t="s">
        <v>177</v>
      </c>
      <c r="B15" s="3" t="s">
        <v>178</v>
      </c>
      <c r="C15" s="4">
        <f>C16</f>
        <v>369600</v>
      </c>
    </row>
    <row r="16" spans="1:3" s="36" customFormat="1" ht="18.75" customHeight="1">
      <c r="A16" s="2" t="s">
        <v>179</v>
      </c>
      <c r="B16" s="3" t="s">
        <v>180</v>
      </c>
      <c r="C16" s="4">
        <f>C17+C18+C19+C20</f>
        <v>369600</v>
      </c>
    </row>
    <row r="17" spans="1:3" s="36" customFormat="1" ht="89.25" customHeight="1">
      <c r="A17" s="5" t="s">
        <v>181</v>
      </c>
      <c r="B17" s="9" t="s">
        <v>336</v>
      </c>
      <c r="C17" s="7">
        <v>364230</v>
      </c>
    </row>
    <row r="18" spans="1:3" s="36" customFormat="1" ht="110.25" customHeight="1">
      <c r="A18" s="5" t="s">
        <v>183</v>
      </c>
      <c r="B18" s="20" t="s">
        <v>0</v>
      </c>
      <c r="C18" s="7">
        <v>2920</v>
      </c>
    </row>
    <row r="19" spans="1:3" s="36" customFormat="1" ht="57" customHeight="1">
      <c r="A19" s="5" t="s">
        <v>184</v>
      </c>
      <c r="B19" s="20" t="s">
        <v>1</v>
      </c>
      <c r="C19" s="7">
        <v>1350</v>
      </c>
    </row>
    <row r="20" spans="1:3" s="36" customFormat="1" ht="103.5" customHeight="1">
      <c r="A20" s="5" t="s">
        <v>185</v>
      </c>
      <c r="B20" s="20" t="s">
        <v>2</v>
      </c>
      <c r="C20" s="7">
        <v>1100</v>
      </c>
    </row>
    <row r="21" spans="1:3" s="36" customFormat="1" ht="48" customHeight="1">
      <c r="A21" s="2" t="s">
        <v>186</v>
      </c>
      <c r="B21" s="3" t="s">
        <v>187</v>
      </c>
      <c r="C21" s="4">
        <f>C22</f>
        <v>11805.6</v>
      </c>
    </row>
    <row r="22" spans="1:3" s="36" customFormat="1" ht="18.75" customHeight="1">
      <c r="A22" s="5" t="s">
        <v>3</v>
      </c>
      <c r="B22" s="3" t="s">
        <v>4</v>
      </c>
      <c r="C22" s="4">
        <f>C23+C24+C25</f>
        <v>11805.6</v>
      </c>
    </row>
    <row r="23" spans="1:3" s="36" customFormat="1" ht="129" customHeight="1">
      <c r="A23" s="5" t="s">
        <v>337</v>
      </c>
      <c r="B23" s="9" t="s">
        <v>340</v>
      </c>
      <c r="C23" s="7">
        <v>4401.8</v>
      </c>
    </row>
    <row r="24" spans="1:3" s="36" customFormat="1" ht="126" customHeight="1">
      <c r="A24" s="5" t="s">
        <v>338</v>
      </c>
      <c r="B24" s="9" t="s">
        <v>341</v>
      </c>
      <c r="C24" s="7">
        <v>33.8</v>
      </c>
    </row>
    <row r="25" spans="1:3" s="36" customFormat="1" ht="129" customHeight="1">
      <c r="A25" s="5" t="s">
        <v>339</v>
      </c>
      <c r="B25" s="9" t="s">
        <v>342</v>
      </c>
      <c r="C25" s="7">
        <v>7370</v>
      </c>
    </row>
    <row r="26" spans="1:3" s="36" customFormat="1" ht="21.75" customHeight="1">
      <c r="A26" s="2" t="s">
        <v>188</v>
      </c>
      <c r="B26" s="3" t="s">
        <v>189</v>
      </c>
      <c r="C26" s="4">
        <f>C27+C32+C34+C36</f>
        <v>105270</v>
      </c>
    </row>
    <row r="27" spans="1:3" s="36" customFormat="1" ht="16.5" customHeight="1">
      <c r="A27" s="2" t="s">
        <v>190</v>
      </c>
      <c r="B27" s="3" t="s">
        <v>191</v>
      </c>
      <c r="C27" s="4">
        <f>C28+C30</f>
        <v>71910</v>
      </c>
    </row>
    <row r="28" spans="1:3" s="36" customFormat="1" ht="36" customHeight="1">
      <c r="A28" s="2" t="s">
        <v>192</v>
      </c>
      <c r="B28" s="3" t="s">
        <v>197</v>
      </c>
      <c r="C28" s="4">
        <f>C29</f>
        <v>45960</v>
      </c>
    </row>
    <row r="29" spans="1:3" s="36" customFormat="1" ht="35.25" customHeight="1">
      <c r="A29" s="5" t="s">
        <v>198</v>
      </c>
      <c r="B29" s="6" t="s">
        <v>197</v>
      </c>
      <c r="C29" s="7">
        <v>45960</v>
      </c>
    </row>
    <row r="30" spans="1:3" s="36" customFormat="1" ht="56.25" customHeight="1">
      <c r="A30" s="2" t="s">
        <v>199</v>
      </c>
      <c r="B30" s="3" t="s">
        <v>200</v>
      </c>
      <c r="C30" s="4">
        <f>C31</f>
        <v>25950</v>
      </c>
    </row>
    <row r="31" spans="1:3" s="36" customFormat="1" ht="67.5" customHeight="1">
      <c r="A31" s="5" t="s">
        <v>201</v>
      </c>
      <c r="B31" s="6" t="s">
        <v>202</v>
      </c>
      <c r="C31" s="7">
        <v>25950</v>
      </c>
    </row>
    <row r="32" spans="1:3" s="36" customFormat="1" ht="33.75" customHeight="1">
      <c r="A32" s="2" t="s">
        <v>203</v>
      </c>
      <c r="B32" s="3" t="s">
        <v>204</v>
      </c>
      <c r="C32" s="4">
        <f>C33</f>
        <v>27900</v>
      </c>
    </row>
    <row r="33" spans="1:3" s="36" customFormat="1" ht="43.5" customHeight="1">
      <c r="A33" s="5" t="s">
        <v>205</v>
      </c>
      <c r="B33" s="6" t="s">
        <v>204</v>
      </c>
      <c r="C33" s="7">
        <v>27900</v>
      </c>
    </row>
    <row r="34" spans="1:3" s="36" customFormat="1" ht="26.25" customHeight="1">
      <c r="A34" s="2" t="s">
        <v>206</v>
      </c>
      <c r="B34" s="3" t="s">
        <v>207</v>
      </c>
      <c r="C34" s="4">
        <f>C35</f>
        <v>780</v>
      </c>
    </row>
    <row r="35" spans="1:3" s="36" customFormat="1" ht="31.5" customHeight="1">
      <c r="A35" s="5" t="s">
        <v>208</v>
      </c>
      <c r="B35" s="6" t="s">
        <v>207</v>
      </c>
      <c r="C35" s="7">
        <v>780</v>
      </c>
    </row>
    <row r="36" spans="1:3" s="36" customFormat="1" ht="36" customHeight="1">
      <c r="A36" s="2" t="s">
        <v>209</v>
      </c>
      <c r="B36" s="3" t="s">
        <v>210</v>
      </c>
      <c r="C36" s="4">
        <f>C37</f>
        <v>4680</v>
      </c>
    </row>
    <row r="37" spans="1:3" s="36" customFormat="1" ht="47.25">
      <c r="A37" s="5" t="s">
        <v>211</v>
      </c>
      <c r="B37" s="6" t="s">
        <v>212</v>
      </c>
      <c r="C37" s="7">
        <v>4680</v>
      </c>
    </row>
    <row r="38" spans="1:3" s="36" customFormat="1" ht="25.5" customHeight="1">
      <c r="A38" s="2" t="s">
        <v>151</v>
      </c>
      <c r="B38" s="3" t="s">
        <v>150</v>
      </c>
      <c r="C38" s="4">
        <f>C39</f>
        <v>8000</v>
      </c>
    </row>
    <row r="39" spans="1:3" s="36" customFormat="1" ht="27.75" customHeight="1">
      <c r="A39" s="2" t="s">
        <v>134</v>
      </c>
      <c r="B39" s="3" t="s">
        <v>135</v>
      </c>
      <c r="C39" s="4">
        <f>C40</f>
        <v>8000</v>
      </c>
    </row>
    <row r="40" spans="1:3" s="36" customFormat="1" ht="42" customHeight="1">
      <c r="A40" s="5" t="s">
        <v>136</v>
      </c>
      <c r="B40" s="6" t="s">
        <v>137</v>
      </c>
      <c r="C40" s="7">
        <v>8000</v>
      </c>
    </row>
    <row r="41" spans="1:3" s="36" customFormat="1" ht="39" customHeight="1">
      <c r="A41" s="2" t="s">
        <v>213</v>
      </c>
      <c r="B41" s="3" t="s">
        <v>214</v>
      </c>
      <c r="C41" s="4">
        <f>C42</f>
        <v>600</v>
      </c>
    </row>
    <row r="42" spans="1:3" s="36" customFormat="1" ht="25.5" customHeight="1">
      <c r="A42" s="5" t="s">
        <v>215</v>
      </c>
      <c r="B42" s="6" t="s">
        <v>216</v>
      </c>
      <c r="C42" s="7">
        <f>C43</f>
        <v>600</v>
      </c>
    </row>
    <row r="43" spans="1:3" s="36" customFormat="1" ht="34.5" customHeight="1">
      <c r="A43" s="5" t="s">
        <v>217</v>
      </c>
      <c r="B43" s="6" t="s">
        <v>218</v>
      </c>
      <c r="C43" s="7">
        <v>600</v>
      </c>
    </row>
    <row r="44" spans="1:3" s="36" customFormat="1" ht="26.25" customHeight="1">
      <c r="A44" s="2" t="s">
        <v>219</v>
      </c>
      <c r="B44" s="3" t="s">
        <v>220</v>
      </c>
      <c r="C44" s="4">
        <f>C45+C47</f>
        <v>9600</v>
      </c>
    </row>
    <row r="45" spans="1:3" s="36" customFormat="1" ht="42.75" customHeight="1">
      <c r="A45" s="2" t="s">
        <v>221</v>
      </c>
      <c r="B45" s="3" t="s">
        <v>222</v>
      </c>
      <c r="C45" s="4">
        <f>C46</f>
        <v>9575</v>
      </c>
    </row>
    <row r="46" spans="1:3" s="36" customFormat="1" ht="53.25" customHeight="1">
      <c r="A46" s="5" t="s">
        <v>223</v>
      </c>
      <c r="B46" s="6" t="s">
        <v>224</v>
      </c>
      <c r="C46" s="7">
        <v>9575</v>
      </c>
    </row>
    <row r="47" spans="1:3" s="36" customFormat="1" ht="52.5" customHeight="1">
      <c r="A47" s="2" t="s">
        <v>193</v>
      </c>
      <c r="B47" s="3" t="s">
        <v>225</v>
      </c>
      <c r="C47" s="4">
        <f>C48</f>
        <v>25</v>
      </c>
    </row>
    <row r="48" spans="1:3" s="36" customFormat="1" ht="43.5" customHeight="1">
      <c r="A48" s="5" t="s">
        <v>226</v>
      </c>
      <c r="B48" s="6" t="s">
        <v>227</v>
      </c>
      <c r="C48" s="7">
        <v>25</v>
      </c>
    </row>
    <row r="49" spans="1:3" s="36" customFormat="1" ht="52.5" customHeight="1">
      <c r="A49" s="2" t="s">
        <v>228</v>
      </c>
      <c r="B49" s="3" t="s">
        <v>229</v>
      </c>
      <c r="C49" s="4">
        <f>C50+C63+C62</f>
        <v>39900</v>
      </c>
    </row>
    <row r="50" spans="1:3" s="36" customFormat="1" ht="98.25" customHeight="1">
      <c r="A50" s="5" t="s">
        <v>230</v>
      </c>
      <c r="B50" s="9" t="s">
        <v>231</v>
      </c>
      <c r="C50" s="7">
        <f>C51+C54+C56+C58</f>
        <v>39786</v>
      </c>
    </row>
    <row r="51" spans="1:3" s="36" customFormat="1" ht="68.25" customHeight="1">
      <c r="A51" s="5" t="s">
        <v>5</v>
      </c>
      <c r="B51" s="9" t="s">
        <v>6</v>
      </c>
      <c r="C51" s="7">
        <f>C52+C53</f>
        <v>22784</v>
      </c>
    </row>
    <row r="52" spans="1:3" s="36" customFormat="1" ht="99.75" customHeight="1">
      <c r="A52" s="5" t="s">
        <v>102</v>
      </c>
      <c r="B52" s="9" t="s">
        <v>7</v>
      </c>
      <c r="C52" s="7">
        <v>2500</v>
      </c>
    </row>
    <row r="53" spans="1:3" s="36" customFormat="1" ht="90.75" customHeight="1">
      <c r="A53" s="5" t="s">
        <v>232</v>
      </c>
      <c r="B53" s="9" t="s">
        <v>233</v>
      </c>
      <c r="C53" s="7">
        <v>20284</v>
      </c>
    </row>
    <row r="54" spans="1:3" s="36" customFormat="1" ht="79.5" customHeight="1">
      <c r="A54" s="5" t="s">
        <v>9</v>
      </c>
      <c r="B54" s="9" t="s">
        <v>8</v>
      </c>
      <c r="C54" s="7">
        <f>C55</f>
        <v>450</v>
      </c>
    </row>
    <row r="55" spans="1:3" s="36" customFormat="1" ht="82.5" customHeight="1">
      <c r="A55" s="5" t="s">
        <v>99</v>
      </c>
      <c r="B55" s="6" t="s">
        <v>194</v>
      </c>
      <c r="C55" s="7">
        <v>450</v>
      </c>
    </row>
    <row r="56" spans="1:3" s="36" customFormat="1" ht="102.75" customHeight="1">
      <c r="A56" s="5" t="s">
        <v>234</v>
      </c>
      <c r="B56" s="9" t="s">
        <v>235</v>
      </c>
      <c r="C56" s="7">
        <f>C57</f>
        <v>75</v>
      </c>
    </row>
    <row r="57" spans="1:3" s="36" customFormat="1" ht="81.75" customHeight="1">
      <c r="A57" s="5" t="s">
        <v>236</v>
      </c>
      <c r="B57" s="6" t="s">
        <v>237</v>
      </c>
      <c r="C57" s="7">
        <v>75</v>
      </c>
    </row>
    <row r="58" spans="1:3" s="36" customFormat="1" ht="55.5" customHeight="1">
      <c r="A58" s="5" t="s">
        <v>10</v>
      </c>
      <c r="B58" s="6" t="s">
        <v>11</v>
      </c>
      <c r="C58" s="7">
        <f>C59</f>
        <v>16477</v>
      </c>
    </row>
    <row r="59" spans="1:3" s="36" customFormat="1" ht="53.25" customHeight="1">
      <c r="A59" s="5" t="s">
        <v>238</v>
      </c>
      <c r="B59" s="6" t="s">
        <v>239</v>
      </c>
      <c r="C59" s="7">
        <v>16477</v>
      </c>
    </row>
    <row r="60" spans="1:3" s="36" customFormat="1" ht="40.5" customHeight="1">
      <c r="A60" s="5" t="s">
        <v>12</v>
      </c>
      <c r="B60" s="6" t="s">
        <v>13</v>
      </c>
      <c r="C60" s="7">
        <f>C61</f>
        <v>1</v>
      </c>
    </row>
    <row r="61" spans="1:3" s="36" customFormat="1" ht="53.25" customHeight="1">
      <c r="A61" s="5" t="s">
        <v>14</v>
      </c>
      <c r="B61" s="6" t="s">
        <v>15</v>
      </c>
      <c r="C61" s="7">
        <f>C62</f>
        <v>1</v>
      </c>
    </row>
    <row r="62" spans="1:3" s="36" customFormat="1" ht="69" customHeight="1">
      <c r="A62" s="5" t="s">
        <v>16</v>
      </c>
      <c r="B62" s="6" t="s">
        <v>240</v>
      </c>
      <c r="C62" s="7">
        <v>1</v>
      </c>
    </row>
    <row r="63" spans="1:3" s="36" customFormat="1" ht="100.5" customHeight="1">
      <c r="A63" s="5" t="s">
        <v>195</v>
      </c>
      <c r="B63" s="9" t="s">
        <v>241</v>
      </c>
      <c r="C63" s="7">
        <f>C64</f>
        <v>113</v>
      </c>
    </row>
    <row r="64" spans="1:3" s="36" customFormat="1" ht="98.25" customHeight="1">
      <c r="A64" s="5" t="s">
        <v>242</v>
      </c>
      <c r="B64" s="9" t="s">
        <v>243</v>
      </c>
      <c r="C64" s="7">
        <f>C65</f>
        <v>113</v>
      </c>
    </row>
    <row r="65" spans="1:3" s="36" customFormat="1" ht="80.25" customHeight="1">
      <c r="A65" s="5" t="s">
        <v>244</v>
      </c>
      <c r="B65" s="6" t="s">
        <v>245</v>
      </c>
      <c r="C65" s="7">
        <v>113</v>
      </c>
    </row>
    <row r="66" spans="1:3" s="36" customFormat="1" ht="42.75" customHeight="1">
      <c r="A66" s="2" t="s">
        <v>246</v>
      </c>
      <c r="B66" s="3" t="s">
        <v>258</v>
      </c>
      <c r="C66" s="4">
        <f>C67</f>
        <v>2252</v>
      </c>
    </row>
    <row r="67" spans="1:3" s="36" customFormat="1" ht="24.75" customHeight="1">
      <c r="A67" s="2" t="s">
        <v>259</v>
      </c>
      <c r="B67" s="3" t="s">
        <v>260</v>
      </c>
      <c r="C67" s="4">
        <f>C68+C69+C70+C72</f>
        <v>2252</v>
      </c>
    </row>
    <row r="68" spans="1:3" s="36" customFormat="1" ht="36.75" customHeight="1">
      <c r="A68" s="5" t="s">
        <v>261</v>
      </c>
      <c r="B68" s="6" t="s">
        <v>262</v>
      </c>
      <c r="C68" s="7">
        <v>215</v>
      </c>
    </row>
    <row r="69" spans="1:3" s="36" customFormat="1" ht="25.5" customHeight="1">
      <c r="A69" s="5" t="s">
        <v>263</v>
      </c>
      <c r="B69" s="6" t="s">
        <v>264</v>
      </c>
      <c r="C69" s="7">
        <v>1216</v>
      </c>
    </row>
    <row r="70" spans="1:3" s="36" customFormat="1" ht="24" customHeight="1">
      <c r="A70" s="5" t="s">
        <v>265</v>
      </c>
      <c r="B70" s="6" t="s">
        <v>266</v>
      </c>
      <c r="C70" s="7">
        <f>C71</f>
        <v>756</v>
      </c>
    </row>
    <row r="71" spans="1:3" s="36" customFormat="1" ht="24.75" customHeight="1">
      <c r="A71" s="5" t="s">
        <v>103</v>
      </c>
      <c r="B71" s="6" t="s">
        <v>17</v>
      </c>
      <c r="C71" s="7">
        <v>756</v>
      </c>
    </row>
    <row r="72" spans="1:3" s="36" customFormat="1" ht="50.25" customHeight="1">
      <c r="A72" s="5" t="s">
        <v>267</v>
      </c>
      <c r="B72" s="6" t="s">
        <v>268</v>
      </c>
      <c r="C72" s="7">
        <v>65</v>
      </c>
    </row>
    <row r="73" spans="1:3" s="36" customFormat="1" ht="39.75" customHeight="1">
      <c r="A73" s="2" t="s">
        <v>269</v>
      </c>
      <c r="B73" s="3" t="s">
        <v>270</v>
      </c>
      <c r="C73" s="4">
        <f>C74+C77</f>
        <v>5200</v>
      </c>
    </row>
    <row r="74" spans="1:3" s="36" customFormat="1" ht="24" customHeight="1">
      <c r="A74" s="2" t="s">
        <v>271</v>
      </c>
      <c r="B74" s="3" t="s">
        <v>272</v>
      </c>
      <c r="C74" s="4">
        <f>C75</f>
        <v>2100</v>
      </c>
    </row>
    <row r="75" spans="1:3" s="36" customFormat="1" ht="21.75" customHeight="1">
      <c r="A75" s="2" t="s">
        <v>273</v>
      </c>
      <c r="B75" s="3" t="s">
        <v>274</v>
      </c>
      <c r="C75" s="4">
        <f>C76</f>
        <v>2100</v>
      </c>
    </row>
    <row r="76" spans="1:3" s="36" customFormat="1" ht="36" customHeight="1">
      <c r="A76" s="5" t="s">
        <v>275</v>
      </c>
      <c r="B76" s="6" t="s">
        <v>276</v>
      </c>
      <c r="C76" s="7">
        <v>2100</v>
      </c>
    </row>
    <row r="77" spans="1:3" s="36" customFormat="1" ht="30" customHeight="1">
      <c r="A77" s="2" t="s">
        <v>277</v>
      </c>
      <c r="B77" s="3" t="s">
        <v>278</v>
      </c>
      <c r="C77" s="4">
        <f>C78</f>
        <v>3100</v>
      </c>
    </row>
    <row r="78" spans="1:3" s="36" customFormat="1" ht="41.25" customHeight="1">
      <c r="A78" s="2" t="s">
        <v>279</v>
      </c>
      <c r="B78" s="3" t="s">
        <v>280</v>
      </c>
      <c r="C78" s="4">
        <f>C79</f>
        <v>3100</v>
      </c>
    </row>
    <row r="79" spans="1:3" s="36" customFormat="1" ht="54" customHeight="1">
      <c r="A79" s="5" t="s">
        <v>281</v>
      </c>
      <c r="B79" s="6" t="s">
        <v>282</v>
      </c>
      <c r="C79" s="7">
        <v>3100</v>
      </c>
    </row>
    <row r="80" spans="1:3" s="36" customFormat="1" ht="31.5" customHeight="1">
      <c r="A80" s="2" t="s">
        <v>283</v>
      </c>
      <c r="B80" s="3" t="s">
        <v>284</v>
      </c>
      <c r="C80" s="4">
        <f>C81+C84</f>
        <v>27181</v>
      </c>
    </row>
    <row r="81" spans="1:3" s="36" customFormat="1" ht="95.25" customHeight="1">
      <c r="A81" s="2" t="s">
        <v>285</v>
      </c>
      <c r="B81" s="3" t="s">
        <v>286</v>
      </c>
      <c r="C81" s="4">
        <f>C82</f>
        <v>23460</v>
      </c>
    </row>
    <row r="82" spans="1:3" s="36" customFormat="1" ht="98.25" customHeight="1">
      <c r="A82" s="5" t="s">
        <v>287</v>
      </c>
      <c r="B82" s="9" t="s">
        <v>288</v>
      </c>
      <c r="C82" s="7">
        <f>C83</f>
        <v>23460</v>
      </c>
    </row>
    <row r="83" spans="1:3" s="36" customFormat="1" ht="100.5" customHeight="1">
      <c r="A83" s="5" t="s">
        <v>289</v>
      </c>
      <c r="B83" s="9" t="s">
        <v>290</v>
      </c>
      <c r="C83" s="7">
        <v>23460</v>
      </c>
    </row>
    <row r="84" spans="1:3" s="36" customFormat="1" ht="38.25" customHeight="1">
      <c r="A84" s="2" t="s">
        <v>291</v>
      </c>
      <c r="B84" s="3" t="s">
        <v>292</v>
      </c>
      <c r="C84" s="4">
        <f>C85+C88</f>
        <v>3721</v>
      </c>
    </row>
    <row r="85" spans="1:3" s="36" customFormat="1" ht="38.25" customHeight="1">
      <c r="A85" s="5" t="s">
        <v>18</v>
      </c>
      <c r="B85" s="6" t="s">
        <v>19</v>
      </c>
      <c r="C85" s="4">
        <f>C86+C87</f>
        <v>3550</v>
      </c>
    </row>
    <row r="86" spans="1:3" s="36" customFormat="1" ht="66" customHeight="1">
      <c r="A86" s="5" t="s">
        <v>104</v>
      </c>
      <c r="B86" s="6" t="s">
        <v>23</v>
      </c>
      <c r="C86" s="7">
        <v>500</v>
      </c>
    </row>
    <row r="87" spans="1:3" s="36" customFormat="1" ht="52.5" customHeight="1">
      <c r="A87" s="5" t="s">
        <v>293</v>
      </c>
      <c r="B87" s="6" t="s">
        <v>294</v>
      </c>
      <c r="C87" s="7">
        <v>3050</v>
      </c>
    </row>
    <row r="88" spans="1:3" s="36" customFormat="1" ht="96" customHeight="1">
      <c r="A88" s="2" t="s">
        <v>153</v>
      </c>
      <c r="B88" s="3" t="s">
        <v>196</v>
      </c>
      <c r="C88" s="4">
        <f>C89</f>
        <v>171</v>
      </c>
    </row>
    <row r="89" spans="1:3" s="36" customFormat="1" ht="84" customHeight="1">
      <c r="A89" s="5" t="s">
        <v>24</v>
      </c>
      <c r="B89" s="6" t="s">
        <v>25</v>
      </c>
      <c r="C89" s="7">
        <f>C90+C91</f>
        <v>171</v>
      </c>
    </row>
    <row r="90" spans="1:3" s="36" customFormat="1" ht="96" customHeight="1">
      <c r="A90" s="5" t="s">
        <v>105</v>
      </c>
      <c r="B90" s="9" t="s">
        <v>26</v>
      </c>
      <c r="C90" s="7">
        <v>66</v>
      </c>
    </row>
    <row r="91" spans="1:3" s="36" customFormat="1" ht="96" customHeight="1">
      <c r="A91" s="5" t="s">
        <v>106</v>
      </c>
      <c r="B91" s="9" t="s">
        <v>27</v>
      </c>
      <c r="C91" s="7">
        <v>105</v>
      </c>
    </row>
    <row r="92" spans="1:3" s="36" customFormat="1" ht="24" customHeight="1">
      <c r="A92" s="2" t="s">
        <v>295</v>
      </c>
      <c r="B92" s="3" t="s">
        <v>296</v>
      </c>
      <c r="C92" s="4">
        <f>C93+C96+C97+C99+C101+C108+C109+C111+C113+C115+C116</f>
        <v>6390</v>
      </c>
    </row>
    <row r="93" spans="1:3" s="36" customFormat="1" ht="38.25" customHeight="1">
      <c r="A93" s="2" t="s">
        <v>297</v>
      </c>
      <c r="B93" s="3" t="s">
        <v>298</v>
      </c>
      <c r="C93" s="4">
        <f>C94+C95</f>
        <v>2</v>
      </c>
    </row>
    <row r="94" spans="1:3" s="36" customFormat="1" ht="84.75" customHeight="1">
      <c r="A94" s="5" t="s">
        <v>299</v>
      </c>
      <c r="B94" s="6" t="s">
        <v>155</v>
      </c>
      <c r="C94" s="7">
        <v>1</v>
      </c>
    </row>
    <row r="95" spans="1:3" s="36" customFormat="1" ht="67.5" customHeight="1">
      <c r="A95" s="5" t="s">
        <v>300</v>
      </c>
      <c r="B95" s="8" t="s">
        <v>301</v>
      </c>
      <c r="C95" s="7">
        <v>1</v>
      </c>
    </row>
    <row r="96" spans="1:3" s="36" customFormat="1" ht="84" customHeight="1">
      <c r="A96" s="2" t="s">
        <v>247</v>
      </c>
      <c r="B96" s="21" t="s">
        <v>248</v>
      </c>
      <c r="C96" s="4">
        <v>2</v>
      </c>
    </row>
    <row r="97" spans="1:3" s="36" customFormat="1" ht="64.5" customHeight="1">
      <c r="A97" s="2" t="s">
        <v>329</v>
      </c>
      <c r="B97" s="3" t="s">
        <v>331</v>
      </c>
      <c r="C97" s="4">
        <f>C98</f>
        <v>205</v>
      </c>
    </row>
    <row r="98" spans="1:3" s="36" customFormat="1" ht="66" customHeight="1">
      <c r="A98" s="5" t="s">
        <v>332</v>
      </c>
      <c r="B98" s="6" t="s">
        <v>333</v>
      </c>
      <c r="C98" s="7">
        <v>205</v>
      </c>
    </row>
    <row r="99" spans="1:3" s="36" customFormat="1" ht="66" customHeight="1">
      <c r="A99" s="2" t="s">
        <v>139</v>
      </c>
      <c r="B99" s="3" t="s">
        <v>138</v>
      </c>
      <c r="C99" s="4">
        <f>SUM(C100)</f>
        <v>500</v>
      </c>
    </row>
    <row r="100" spans="1:3" s="36" customFormat="1" ht="66" customHeight="1">
      <c r="A100" s="5" t="s">
        <v>140</v>
      </c>
      <c r="B100" s="6" t="s">
        <v>249</v>
      </c>
      <c r="C100" s="7">
        <v>500</v>
      </c>
    </row>
    <row r="101" spans="1:3" s="36" customFormat="1" ht="66" customHeight="1">
      <c r="A101" s="2" t="s">
        <v>334</v>
      </c>
      <c r="B101" s="22" t="s">
        <v>141</v>
      </c>
      <c r="C101" s="4">
        <f>C102+C103+C104+C105+C106</f>
        <v>1048</v>
      </c>
    </row>
    <row r="102" spans="1:3" s="36" customFormat="1" ht="51" customHeight="1">
      <c r="A102" s="5" t="s">
        <v>250</v>
      </c>
      <c r="B102" s="6" t="s">
        <v>251</v>
      </c>
      <c r="C102" s="7">
        <v>15</v>
      </c>
    </row>
    <row r="103" spans="1:3" s="36" customFormat="1" ht="47.25" customHeight="1">
      <c r="A103" s="5" t="s">
        <v>335</v>
      </c>
      <c r="B103" s="6" t="s">
        <v>80</v>
      </c>
      <c r="C103" s="7">
        <v>3</v>
      </c>
    </row>
    <row r="104" spans="1:3" s="36" customFormat="1" ht="36" customHeight="1">
      <c r="A104" s="5" t="s">
        <v>81</v>
      </c>
      <c r="B104" s="6" t="s">
        <v>82</v>
      </c>
      <c r="C104" s="7">
        <v>500</v>
      </c>
    </row>
    <row r="105" spans="1:3" s="36" customFormat="1" ht="33" customHeight="1">
      <c r="A105" s="5" t="s">
        <v>83</v>
      </c>
      <c r="B105" s="6" t="s">
        <v>84</v>
      </c>
      <c r="C105" s="7">
        <v>470</v>
      </c>
    </row>
    <row r="106" spans="1:3" s="36" customFormat="1" ht="36" customHeight="1">
      <c r="A106" s="2" t="s">
        <v>142</v>
      </c>
      <c r="B106" s="3" t="s">
        <v>143</v>
      </c>
      <c r="C106" s="4">
        <f>C107</f>
        <v>60</v>
      </c>
    </row>
    <row r="107" spans="1:3" s="36" customFormat="1" ht="47.25" customHeight="1">
      <c r="A107" s="5" t="s">
        <v>85</v>
      </c>
      <c r="B107" s="6" t="s">
        <v>86</v>
      </c>
      <c r="C107" s="7">
        <v>60</v>
      </c>
    </row>
    <row r="108" spans="1:3" s="36" customFormat="1" ht="66" customHeight="1">
      <c r="A108" s="2" t="s">
        <v>87</v>
      </c>
      <c r="B108" s="3" t="s">
        <v>88</v>
      </c>
      <c r="C108" s="4">
        <v>810</v>
      </c>
    </row>
    <row r="109" spans="1:3" s="36" customFormat="1" ht="52.5" customHeight="1">
      <c r="A109" s="2" t="s">
        <v>144</v>
      </c>
      <c r="B109" s="3" t="s">
        <v>145</v>
      </c>
      <c r="C109" s="4">
        <f>C110</f>
        <v>20</v>
      </c>
    </row>
    <row r="110" spans="1:3" s="36" customFormat="1" ht="66" customHeight="1">
      <c r="A110" s="5" t="s">
        <v>252</v>
      </c>
      <c r="B110" s="6" t="s">
        <v>253</v>
      </c>
      <c r="C110" s="7">
        <v>20</v>
      </c>
    </row>
    <row r="111" spans="1:3" s="36" customFormat="1" ht="66" customHeight="1">
      <c r="A111" s="2" t="s">
        <v>146</v>
      </c>
      <c r="B111" s="3" t="s">
        <v>147</v>
      </c>
      <c r="C111" s="4">
        <f>C112</f>
        <v>80</v>
      </c>
    </row>
    <row r="112" spans="1:3" s="36" customFormat="1" ht="66" customHeight="1">
      <c r="A112" s="5" t="s">
        <v>254</v>
      </c>
      <c r="B112" s="6" t="s">
        <v>255</v>
      </c>
      <c r="C112" s="7">
        <v>80</v>
      </c>
    </row>
    <row r="113" spans="1:3" s="36" customFormat="1" ht="35.25" customHeight="1">
      <c r="A113" s="2" t="s">
        <v>148</v>
      </c>
      <c r="B113" s="3" t="s">
        <v>149</v>
      </c>
      <c r="C113" s="4">
        <f>SUM(C114)</f>
        <v>149</v>
      </c>
    </row>
    <row r="114" spans="1:3" s="36" customFormat="1" ht="50.25" customHeight="1">
      <c r="A114" s="5" t="s">
        <v>257</v>
      </c>
      <c r="B114" s="6" t="s">
        <v>256</v>
      </c>
      <c r="C114" s="7">
        <v>149</v>
      </c>
    </row>
    <row r="115" spans="1:3" s="36" customFormat="1" ht="66" customHeight="1">
      <c r="A115" s="2" t="s">
        <v>89</v>
      </c>
      <c r="B115" s="21" t="s">
        <v>90</v>
      </c>
      <c r="C115" s="4">
        <v>560</v>
      </c>
    </row>
    <row r="116" spans="1:3" s="36" customFormat="1" ht="36.75" customHeight="1">
      <c r="A116" s="2" t="s">
        <v>91</v>
      </c>
      <c r="B116" s="3" t="s">
        <v>92</v>
      </c>
      <c r="C116" s="4">
        <v>3014</v>
      </c>
    </row>
    <row r="117" spans="1:3" s="36" customFormat="1" ht="51.75" customHeight="1">
      <c r="A117" s="5" t="s">
        <v>93</v>
      </c>
      <c r="B117" s="6" t="s">
        <v>94</v>
      </c>
      <c r="C117" s="7">
        <v>3014</v>
      </c>
    </row>
    <row r="118" spans="1:3" s="36" customFormat="1" ht="20.25" customHeight="1">
      <c r="A118" s="2" t="s">
        <v>95</v>
      </c>
      <c r="B118" s="3" t="s">
        <v>96</v>
      </c>
      <c r="C118" s="4">
        <f>C119</f>
        <v>1331592.7</v>
      </c>
    </row>
    <row r="119" spans="1:3" s="36" customFormat="1" ht="50.25" customHeight="1">
      <c r="A119" s="2" t="s">
        <v>97</v>
      </c>
      <c r="B119" s="3" t="s">
        <v>98</v>
      </c>
      <c r="C119" s="4">
        <f>C120+C123+C146+C173+C177+C180</f>
        <v>1331592.7</v>
      </c>
    </row>
    <row r="120" spans="1:3" s="36" customFormat="1" ht="50.25" customHeight="1">
      <c r="A120" s="36" t="s">
        <v>57</v>
      </c>
      <c r="B120" s="52" t="s">
        <v>56</v>
      </c>
      <c r="C120" s="4">
        <v>14776.9</v>
      </c>
    </row>
    <row r="121" spans="1:3" s="36" customFormat="1" ht="36" customHeight="1">
      <c r="A121" s="5" t="s">
        <v>74</v>
      </c>
      <c r="B121" s="6" t="s">
        <v>330</v>
      </c>
      <c r="C121" s="33">
        <v>807.5</v>
      </c>
    </row>
    <row r="122" spans="1:3" s="36" customFormat="1" ht="36.75" customHeight="1">
      <c r="A122" s="5" t="s">
        <v>75</v>
      </c>
      <c r="B122" s="6" t="s">
        <v>152</v>
      </c>
      <c r="C122" s="33">
        <v>13969.4</v>
      </c>
    </row>
    <row r="123" spans="1:3" s="36" customFormat="1" ht="36.75" customHeight="1">
      <c r="A123" s="5" t="s">
        <v>57</v>
      </c>
      <c r="B123" s="6" t="s">
        <v>58</v>
      </c>
      <c r="C123" s="33">
        <v>337503.4</v>
      </c>
    </row>
    <row r="124" spans="1:3" s="36" customFormat="1" ht="36.75" customHeight="1">
      <c r="A124" s="34" t="s">
        <v>40</v>
      </c>
      <c r="B124" s="35" t="s">
        <v>35</v>
      </c>
      <c r="C124" s="37">
        <v>3250.5</v>
      </c>
    </row>
    <row r="125" spans="1:3" s="36" customFormat="1" ht="148.5" customHeight="1">
      <c r="A125" s="26" t="s">
        <v>22</v>
      </c>
      <c r="B125" s="9" t="s">
        <v>109</v>
      </c>
      <c r="C125" s="37">
        <v>66338</v>
      </c>
    </row>
    <row r="126" spans="1:3" s="36" customFormat="1" ht="58.5" customHeight="1">
      <c r="A126" s="34" t="s">
        <v>41</v>
      </c>
      <c r="B126" s="38" t="s">
        <v>36</v>
      </c>
      <c r="C126" s="37">
        <v>2996.8</v>
      </c>
    </row>
    <row r="127" spans="1:3" s="36" customFormat="1" ht="66" customHeight="1">
      <c r="A127" s="5" t="s">
        <v>302</v>
      </c>
      <c r="B127" s="6" t="s">
        <v>182</v>
      </c>
      <c r="C127" s="37">
        <v>309.5</v>
      </c>
    </row>
    <row r="128" spans="1:3" s="36" customFormat="1" ht="66" customHeight="1">
      <c r="A128" s="34" t="s">
        <v>43</v>
      </c>
      <c r="B128" s="6" t="s">
        <v>42</v>
      </c>
      <c r="C128" s="37">
        <v>4798.3</v>
      </c>
    </row>
    <row r="129" spans="1:3" s="36" customFormat="1" ht="66" customHeight="1">
      <c r="A129" s="34" t="s">
        <v>44</v>
      </c>
      <c r="B129" s="35" t="s">
        <v>37</v>
      </c>
      <c r="C129" s="37">
        <v>2081.3</v>
      </c>
    </row>
    <row r="130" spans="1:3" s="36" customFormat="1" ht="39" customHeight="1">
      <c r="A130" s="5" t="s">
        <v>168</v>
      </c>
      <c r="B130" s="6" t="s">
        <v>169</v>
      </c>
      <c r="C130" s="33">
        <v>5311.4</v>
      </c>
    </row>
    <row r="131" spans="1:3" s="36" customFormat="1" ht="66" customHeight="1">
      <c r="A131" s="27" t="s">
        <v>72</v>
      </c>
      <c r="B131" s="28" t="s">
        <v>73</v>
      </c>
      <c r="C131" s="33">
        <v>1184</v>
      </c>
    </row>
    <row r="132" spans="1:3" s="36" customFormat="1" ht="33.75" customHeight="1">
      <c r="A132" s="27" t="s">
        <v>162</v>
      </c>
      <c r="B132" s="28" t="s">
        <v>163</v>
      </c>
      <c r="C132" s="37">
        <v>34538.2</v>
      </c>
    </row>
    <row r="133" spans="1:3" s="36" customFormat="1" ht="39.75" customHeight="1">
      <c r="A133" s="29" t="s">
        <v>164</v>
      </c>
      <c r="B133" s="28" t="s">
        <v>165</v>
      </c>
      <c r="C133" s="37">
        <v>3455.5</v>
      </c>
    </row>
    <row r="134" spans="1:3" s="36" customFormat="1" ht="34.5" customHeight="1">
      <c r="A134" s="24" t="s">
        <v>77</v>
      </c>
      <c r="B134" s="6" t="s">
        <v>156</v>
      </c>
      <c r="C134" s="33">
        <v>4880.3</v>
      </c>
    </row>
    <row r="135" spans="1:3" s="36" customFormat="1" ht="66" customHeight="1">
      <c r="A135" s="30" t="s">
        <v>78</v>
      </c>
      <c r="B135" s="6" t="s">
        <v>79</v>
      </c>
      <c r="C135" s="39">
        <v>41250</v>
      </c>
    </row>
    <row r="136" spans="1:3" s="36" customFormat="1" ht="66" customHeight="1">
      <c r="A136" s="31" t="s">
        <v>30</v>
      </c>
      <c r="B136" s="6" t="s">
        <v>31</v>
      </c>
      <c r="C136" s="39">
        <v>34773.4</v>
      </c>
    </row>
    <row r="137" spans="1:3" s="36" customFormat="1" ht="66" customHeight="1">
      <c r="A137" s="31" t="s">
        <v>28</v>
      </c>
      <c r="B137" s="6" t="s">
        <v>29</v>
      </c>
      <c r="C137" s="39">
        <v>10320.9</v>
      </c>
    </row>
    <row r="138" spans="1:3" s="36" customFormat="1" ht="66" customHeight="1">
      <c r="A138" s="31" t="s">
        <v>303</v>
      </c>
      <c r="B138" s="10" t="s">
        <v>112</v>
      </c>
      <c r="C138" s="39">
        <v>8748</v>
      </c>
    </row>
    <row r="139" spans="1:3" s="36" customFormat="1" ht="66" customHeight="1">
      <c r="A139" s="31" t="s">
        <v>304</v>
      </c>
      <c r="B139" s="10" t="s">
        <v>111</v>
      </c>
      <c r="C139" s="39">
        <v>180</v>
      </c>
    </row>
    <row r="140" spans="1:3" s="36" customFormat="1" ht="50.25" customHeight="1">
      <c r="A140" s="31" t="s">
        <v>305</v>
      </c>
      <c r="B140" s="10" t="s">
        <v>110</v>
      </c>
      <c r="C140" s="39">
        <v>1969.1</v>
      </c>
    </row>
    <row r="141" spans="1:3" s="36" customFormat="1" ht="50.25" customHeight="1">
      <c r="A141" s="31" t="s">
        <v>49</v>
      </c>
      <c r="B141" s="10" t="s">
        <v>48</v>
      </c>
      <c r="C141" s="39">
        <v>14133.8</v>
      </c>
    </row>
    <row r="142" spans="1:3" s="36" customFormat="1" ht="114.75" customHeight="1">
      <c r="A142" s="31" t="s">
        <v>50</v>
      </c>
      <c r="B142" s="10" t="s">
        <v>51</v>
      </c>
      <c r="C142" s="39">
        <v>17293.4</v>
      </c>
    </row>
    <row r="143" spans="1:3" s="36" customFormat="1" ht="50.25" customHeight="1">
      <c r="A143" s="31" t="s">
        <v>52</v>
      </c>
      <c r="B143" s="10" t="s">
        <v>53</v>
      </c>
      <c r="C143" s="39">
        <v>22210</v>
      </c>
    </row>
    <row r="144" spans="1:3" s="36" customFormat="1" ht="66" customHeight="1">
      <c r="A144" s="31" t="s">
        <v>32</v>
      </c>
      <c r="B144" s="10" t="s">
        <v>170</v>
      </c>
      <c r="C144" s="39">
        <v>51688.8</v>
      </c>
    </row>
    <row r="145" spans="1:3" s="36" customFormat="1" ht="51" customHeight="1">
      <c r="A145" s="31" t="s">
        <v>54</v>
      </c>
      <c r="B145" s="10" t="s">
        <v>55</v>
      </c>
      <c r="C145" s="39">
        <v>5792.2</v>
      </c>
    </row>
    <row r="146" spans="1:3" s="36" customFormat="1" ht="51" customHeight="1">
      <c r="A146" s="31" t="s">
        <v>59</v>
      </c>
      <c r="B146" s="10" t="s">
        <v>60</v>
      </c>
      <c r="C146" s="39">
        <v>857760.5</v>
      </c>
    </row>
    <row r="147" spans="1:3" s="36" customFormat="1" ht="214.5" customHeight="1">
      <c r="A147" s="31" t="s">
        <v>306</v>
      </c>
      <c r="B147" s="10" t="s">
        <v>47</v>
      </c>
      <c r="C147" s="33">
        <v>240462.6</v>
      </c>
    </row>
    <row r="148" spans="1:3" s="36" customFormat="1" ht="276.75" customHeight="1">
      <c r="A148" s="31" t="s">
        <v>307</v>
      </c>
      <c r="B148" s="6" t="s">
        <v>120</v>
      </c>
      <c r="C148" s="39">
        <v>2842.4</v>
      </c>
    </row>
    <row r="149" spans="1:3" s="36" customFormat="1" ht="245.25" customHeight="1">
      <c r="A149" s="31" t="s">
        <v>308</v>
      </c>
      <c r="B149" s="6" t="s">
        <v>119</v>
      </c>
      <c r="C149" s="39">
        <v>339551.4</v>
      </c>
    </row>
    <row r="150" spans="1:3" s="36" customFormat="1" ht="243" customHeight="1">
      <c r="A150" s="31" t="s">
        <v>309</v>
      </c>
      <c r="B150" s="9" t="s">
        <v>107</v>
      </c>
      <c r="C150" s="39">
        <v>12445.2</v>
      </c>
    </row>
    <row r="151" spans="1:3" s="36" customFormat="1" ht="66" customHeight="1">
      <c r="A151" s="31" t="s">
        <v>310</v>
      </c>
      <c r="B151" s="6" t="s">
        <v>128</v>
      </c>
      <c r="C151" s="39">
        <v>5660.9</v>
      </c>
    </row>
    <row r="152" spans="1:3" s="36" customFormat="1" ht="83.25" customHeight="1">
      <c r="A152" s="31" t="s">
        <v>76</v>
      </c>
      <c r="B152" s="10" t="s">
        <v>124</v>
      </c>
      <c r="C152" s="39">
        <v>9266.5</v>
      </c>
    </row>
    <row r="153" spans="1:3" s="36" customFormat="1" ht="66" customHeight="1">
      <c r="A153" s="31" t="s">
        <v>311</v>
      </c>
      <c r="B153" s="6" t="s">
        <v>127</v>
      </c>
      <c r="C153" s="39">
        <v>2903.8</v>
      </c>
    </row>
    <row r="154" spans="1:3" s="36" customFormat="1" ht="66" customHeight="1">
      <c r="A154" s="31" t="s">
        <v>312</v>
      </c>
      <c r="B154" s="10" t="s">
        <v>114</v>
      </c>
      <c r="C154" s="39">
        <v>1617.3</v>
      </c>
    </row>
    <row r="155" spans="1:3" s="36" customFormat="1" ht="228.75" customHeight="1">
      <c r="A155" s="31" t="s">
        <v>313</v>
      </c>
      <c r="B155" s="6" t="s">
        <v>131</v>
      </c>
      <c r="C155" s="39">
        <v>561.6</v>
      </c>
    </row>
    <row r="156" spans="1:3" s="36" customFormat="1" ht="94.5" customHeight="1">
      <c r="A156" s="31" t="s">
        <v>314</v>
      </c>
      <c r="B156" s="10" t="s">
        <v>116</v>
      </c>
      <c r="C156" s="39">
        <v>480.3</v>
      </c>
    </row>
    <row r="157" spans="1:3" s="36" customFormat="1" ht="265.5" customHeight="1">
      <c r="A157" s="31" t="s">
        <v>315</v>
      </c>
      <c r="B157" s="6" t="s">
        <v>133</v>
      </c>
      <c r="C157" s="39">
        <v>34336.5</v>
      </c>
    </row>
    <row r="158" spans="1:3" s="36" customFormat="1" ht="66" customHeight="1">
      <c r="A158" s="31" t="s">
        <v>316</v>
      </c>
      <c r="B158" s="6" t="s">
        <v>125</v>
      </c>
      <c r="C158" s="39">
        <v>7674.5</v>
      </c>
    </row>
    <row r="159" spans="1:3" s="36" customFormat="1" ht="66" customHeight="1">
      <c r="A159" s="31" t="s">
        <v>317</v>
      </c>
      <c r="B159" s="6" t="s">
        <v>126</v>
      </c>
      <c r="C159" s="39">
        <v>2624.7</v>
      </c>
    </row>
    <row r="160" spans="1:3" s="36" customFormat="1" ht="66" customHeight="1">
      <c r="A160" s="31" t="s">
        <v>318</v>
      </c>
      <c r="B160" s="6" t="s">
        <v>130</v>
      </c>
      <c r="C160" s="39">
        <v>1637.8</v>
      </c>
    </row>
    <row r="161" spans="1:3" s="36" customFormat="1" ht="66" customHeight="1">
      <c r="A161" s="31" t="s">
        <v>319</v>
      </c>
      <c r="B161" s="6" t="s">
        <v>129</v>
      </c>
      <c r="C161" s="39">
        <v>17679.9</v>
      </c>
    </row>
    <row r="162" spans="1:3" s="36" customFormat="1" ht="134.25" customHeight="1">
      <c r="A162" s="31" t="s">
        <v>33</v>
      </c>
      <c r="B162" s="6" t="s">
        <v>65</v>
      </c>
      <c r="C162" s="39">
        <v>200</v>
      </c>
    </row>
    <row r="163" spans="1:3" s="36" customFormat="1" ht="289.5" customHeight="1">
      <c r="A163" s="31" t="s">
        <v>68</v>
      </c>
      <c r="B163" s="6" t="s">
        <v>69</v>
      </c>
      <c r="C163" s="39">
        <v>89429.6</v>
      </c>
    </row>
    <row r="164" spans="1:3" s="36" customFormat="1" ht="276" customHeight="1">
      <c r="A164" s="31" t="s">
        <v>70</v>
      </c>
      <c r="B164" s="6" t="s">
        <v>71</v>
      </c>
      <c r="C164" s="39">
        <v>37679</v>
      </c>
    </row>
    <row r="165" spans="1:3" s="36" customFormat="1" ht="66" customHeight="1">
      <c r="A165" s="31" t="s">
        <v>320</v>
      </c>
      <c r="B165" s="9" t="s">
        <v>108</v>
      </c>
      <c r="C165" s="39">
        <v>1054.8</v>
      </c>
    </row>
    <row r="166" spans="1:3" s="36" customFormat="1" ht="66" customHeight="1">
      <c r="A166" s="31" t="s">
        <v>321</v>
      </c>
      <c r="B166" s="10" t="s">
        <v>132</v>
      </c>
      <c r="C166" s="39">
        <v>760.5</v>
      </c>
    </row>
    <row r="167" spans="1:3" s="36" customFormat="1" ht="66" customHeight="1">
      <c r="A167" s="31" t="s">
        <v>322</v>
      </c>
      <c r="B167" s="6" t="s">
        <v>123</v>
      </c>
      <c r="C167" s="39">
        <v>5959</v>
      </c>
    </row>
    <row r="168" spans="1:3" s="36" customFormat="1" ht="66" customHeight="1">
      <c r="A168" s="31" t="s">
        <v>323</v>
      </c>
      <c r="B168" s="6" t="s">
        <v>115</v>
      </c>
      <c r="C168" s="39">
        <v>11930.7</v>
      </c>
    </row>
    <row r="169" spans="1:3" s="36" customFormat="1" ht="66" customHeight="1">
      <c r="A169" s="5" t="s">
        <v>324</v>
      </c>
      <c r="B169" s="6" t="s">
        <v>118</v>
      </c>
      <c r="C169" s="37">
        <v>23578.3</v>
      </c>
    </row>
    <row r="170" spans="1:3" s="36" customFormat="1" ht="66" customHeight="1">
      <c r="A170" s="5" t="s">
        <v>166</v>
      </c>
      <c r="B170" s="6" t="s">
        <v>167</v>
      </c>
      <c r="C170" s="37">
        <v>3768.8</v>
      </c>
    </row>
    <row r="171" spans="1:3" s="36" customFormat="1" ht="66" customHeight="1">
      <c r="A171" s="31" t="s">
        <v>325</v>
      </c>
      <c r="B171" s="6" t="s">
        <v>113</v>
      </c>
      <c r="C171" s="33">
        <v>2022</v>
      </c>
    </row>
    <row r="172" spans="1:3" s="36" customFormat="1" ht="66" customHeight="1">
      <c r="A172" s="5" t="s">
        <v>328</v>
      </c>
      <c r="B172" s="6" t="s">
        <v>121</v>
      </c>
      <c r="C172" s="33">
        <v>1632.4</v>
      </c>
    </row>
    <row r="173" spans="1:3" s="36" customFormat="1" ht="66" customHeight="1">
      <c r="A173" s="5" t="s">
        <v>61</v>
      </c>
      <c r="B173" s="6" t="s">
        <v>62</v>
      </c>
      <c r="C173" s="33">
        <v>10780.4</v>
      </c>
    </row>
    <row r="174" spans="1:3" s="36" customFormat="1" ht="66" customHeight="1">
      <c r="A174" s="14" t="s">
        <v>327</v>
      </c>
      <c r="B174" s="6" t="s">
        <v>122</v>
      </c>
      <c r="C174" s="37">
        <v>3112.7</v>
      </c>
    </row>
    <row r="175" spans="1:3" s="36" customFormat="1" ht="66" customHeight="1">
      <c r="A175" s="5" t="s">
        <v>66</v>
      </c>
      <c r="B175" s="6" t="s">
        <v>67</v>
      </c>
      <c r="C175" s="33">
        <v>67.7</v>
      </c>
    </row>
    <row r="176" spans="1:3" s="36" customFormat="1" ht="66" customHeight="1">
      <c r="A176" s="5" t="s">
        <v>326</v>
      </c>
      <c r="B176" s="6" t="s">
        <v>117</v>
      </c>
      <c r="C176" s="33">
        <v>7600</v>
      </c>
    </row>
    <row r="177" spans="1:3" s="36" customFormat="1" ht="66" customHeight="1">
      <c r="A177" s="5" t="s">
        <v>63</v>
      </c>
      <c r="B177" s="6" t="s">
        <v>64</v>
      </c>
      <c r="C177" s="33">
        <v>108286.8</v>
      </c>
    </row>
    <row r="178" spans="1:3" s="36" customFormat="1" ht="38.25" customHeight="1">
      <c r="A178" s="5" t="s">
        <v>20</v>
      </c>
      <c r="B178" s="6" t="s">
        <v>21</v>
      </c>
      <c r="C178" s="37">
        <v>1629.1</v>
      </c>
    </row>
    <row r="179" spans="1:3" s="36" customFormat="1" ht="33" customHeight="1">
      <c r="A179" s="34" t="s">
        <v>45</v>
      </c>
      <c r="B179" s="35" t="s">
        <v>38</v>
      </c>
      <c r="C179" s="37">
        <v>106657.7</v>
      </c>
    </row>
    <row r="180" spans="1:3" s="36" customFormat="1" ht="39" customHeight="1">
      <c r="A180" s="34" t="s">
        <v>46</v>
      </c>
      <c r="B180" s="35" t="s">
        <v>39</v>
      </c>
      <c r="C180" s="37">
        <v>2484.7</v>
      </c>
    </row>
    <row r="181" spans="1:3" ht="39" customHeight="1">
      <c r="A181" s="25"/>
      <c r="B181" s="25"/>
      <c r="C181" s="32"/>
    </row>
    <row r="182" spans="1:3" ht="39" customHeight="1">
      <c r="A182" s="25"/>
      <c r="B182" s="25"/>
      <c r="C182" s="15"/>
    </row>
    <row r="183" spans="1:3" ht="39" customHeight="1">
      <c r="A183" s="25"/>
      <c r="B183" s="25"/>
      <c r="C183" s="15"/>
    </row>
    <row r="184" spans="1:3" ht="55.5" customHeight="1">
      <c r="A184" s="40"/>
      <c r="B184" s="40"/>
      <c r="C184" s="40"/>
    </row>
    <row r="185" spans="1:3" ht="55.5" customHeight="1">
      <c r="A185" s="40"/>
      <c r="B185" s="40"/>
      <c r="C185" s="40"/>
    </row>
    <row r="186" spans="1:3" ht="55.5" customHeight="1">
      <c r="A186" s="40"/>
      <c r="B186" s="40"/>
      <c r="C186" s="40"/>
    </row>
    <row r="187" spans="1:3" ht="55.5" customHeight="1">
      <c r="A187" s="12"/>
      <c r="B187" s="44"/>
      <c r="C187" s="44"/>
    </row>
    <row r="188" spans="1:3" ht="15.75">
      <c r="A188" s="43"/>
      <c r="B188" s="42"/>
      <c r="C188" s="42"/>
    </row>
    <row r="189" spans="1:3" ht="15.75">
      <c r="A189" s="43"/>
      <c r="B189" s="42"/>
      <c r="C189" s="42"/>
    </row>
    <row r="190" spans="1:3" ht="15.75">
      <c r="A190" s="43"/>
      <c r="B190" s="42"/>
      <c r="C190" s="42"/>
    </row>
    <row r="191" spans="1:3" ht="15.75">
      <c r="A191" s="43"/>
      <c r="B191" s="42"/>
      <c r="C191" s="42"/>
    </row>
    <row r="192" spans="1:3" ht="15.75">
      <c r="A192" s="15"/>
      <c r="B192" s="41"/>
      <c r="C192" s="41"/>
    </row>
    <row r="193" spans="1:3" ht="15.75">
      <c r="A193" s="16"/>
      <c r="B193" s="42"/>
      <c r="C193" s="42"/>
    </row>
    <row r="194" spans="1:3" ht="15.75">
      <c r="A194" s="16"/>
      <c r="B194" s="42"/>
      <c r="C194" s="42"/>
    </row>
    <row r="195" spans="1:3" ht="15.75">
      <c r="A195" s="16"/>
      <c r="B195" s="42"/>
      <c r="C195" s="42"/>
    </row>
    <row r="196" spans="1:3" ht="15.75">
      <c r="A196" s="16"/>
      <c r="B196" s="42"/>
      <c r="C196" s="42"/>
    </row>
    <row r="197" spans="1:3" ht="15.75">
      <c r="A197" s="15"/>
      <c r="B197" s="46"/>
      <c r="C197" s="46"/>
    </row>
    <row r="198" spans="1:3" ht="15.75">
      <c r="A198" s="41"/>
      <c r="B198" s="45"/>
      <c r="C198" s="45"/>
    </row>
    <row r="199" spans="1:3" ht="15.75">
      <c r="A199" s="41"/>
      <c r="B199" s="45"/>
      <c r="C199" s="45"/>
    </row>
    <row r="200" spans="1:3" ht="15.75">
      <c r="A200" s="15"/>
      <c r="B200" s="45"/>
      <c r="C200" s="45"/>
    </row>
    <row r="201" spans="1:3" ht="15.75">
      <c r="A201" s="41"/>
      <c r="B201" s="47"/>
      <c r="C201" s="47"/>
    </row>
    <row r="202" spans="1:3" ht="15.75">
      <c r="A202" s="41"/>
      <c r="B202" s="47"/>
      <c r="C202" s="47"/>
    </row>
    <row r="203" spans="1:3" ht="15.75">
      <c r="A203" s="16"/>
      <c r="B203" s="42"/>
      <c r="C203" s="42"/>
    </row>
    <row r="204" spans="1:3" ht="15.75">
      <c r="A204" s="15"/>
      <c r="B204" s="46"/>
      <c r="C204" s="46"/>
    </row>
    <row r="205" spans="1:3" ht="15.75">
      <c r="A205" s="15"/>
      <c r="B205" s="46"/>
      <c r="C205" s="46"/>
    </row>
    <row r="206" spans="1:3" ht="15.75">
      <c r="A206" s="15"/>
      <c r="B206" s="46"/>
      <c r="C206" s="46"/>
    </row>
    <row r="207" spans="1:3" ht="15.75">
      <c r="A207" s="16"/>
      <c r="B207" s="42"/>
      <c r="C207" s="42"/>
    </row>
    <row r="208" spans="1:3" ht="15.75">
      <c r="A208" s="16"/>
      <c r="B208" s="42"/>
      <c r="C208" s="42"/>
    </row>
    <row r="209" spans="1:3" ht="15.75">
      <c r="A209" s="16"/>
      <c r="B209" s="42"/>
      <c r="C209" s="42"/>
    </row>
    <row r="210" spans="1:3" ht="15.75">
      <c r="A210" s="15"/>
      <c r="B210" s="46"/>
      <c r="C210" s="46"/>
    </row>
    <row r="211" spans="1:3" ht="15.75">
      <c r="A211" s="16"/>
      <c r="B211" s="42"/>
      <c r="C211" s="42"/>
    </row>
    <row r="212" spans="1:3" ht="15.75">
      <c r="A212" s="15"/>
      <c r="B212" s="46"/>
      <c r="C212" s="46"/>
    </row>
    <row r="213" spans="1:3" ht="15.75">
      <c r="A213" s="16"/>
      <c r="B213" s="42"/>
      <c r="C213" s="42"/>
    </row>
    <row r="214" spans="1:3" ht="15.75">
      <c r="A214" s="15"/>
      <c r="B214" s="46"/>
      <c r="C214" s="46"/>
    </row>
    <row r="215" spans="1:3" ht="15.75">
      <c r="A215" s="16"/>
      <c r="B215" s="42"/>
      <c r="C215" s="42"/>
    </row>
    <row r="216" spans="1:3" ht="15.75">
      <c r="A216" s="15"/>
      <c r="B216" s="46"/>
      <c r="C216" s="46"/>
    </row>
    <row r="217" spans="1:3" ht="15.75">
      <c r="A217" s="16"/>
      <c r="B217" s="42"/>
      <c r="C217" s="42"/>
    </row>
    <row r="218" spans="1:3" ht="15.75">
      <c r="A218" s="15"/>
      <c r="B218" s="46"/>
      <c r="C218" s="46"/>
    </row>
    <row r="219" spans="1:3" ht="15.75">
      <c r="A219" s="16"/>
      <c r="B219" s="42"/>
      <c r="C219" s="42"/>
    </row>
    <row r="220" spans="1:3" ht="15.75">
      <c r="A220" s="15"/>
      <c r="B220" s="46"/>
      <c r="C220" s="46"/>
    </row>
    <row r="221" spans="1:3" ht="15.75">
      <c r="A221" s="15"/>
      <c r="B221" s="46"/>
      <c r="C221" s="46"/>
    </row>
    <row r="222" spans="1:3" ht="15.75">
      <c r="A222" s="16"/>
      <c r="B222" s="42"/>
      <c r="C222" s="42"/>
    </row>
    <row r="223" spans="1:3" ht="15.75">
      <c r="A223" s="15"/>
      <c r="B223" s="46"/>
      <c r="C223" s="46"/>
    </row>
    <row r="224" spans="1:3" ht="15.75">
      <c r="A224" s="15"/>
      <c r="B224" s="46"/>
      <c r="C224" s="46"/>
    </row>
    <row r="225" spans="1:3" ht="15.75">
      <c r="A225" s="15"/>
      <c r="B225" s="46"/>
      <c r="C225" s="46"/>
    </row>
    <row r="226" spans="1:3" ht="15.75">
      <c r="A226" s="15"/>
      <c r="B226" s="46"/>
      <c r="C226" s="46"/>
    </row>
    <row r="227" spans="1:3" ht="15.75">
      <c r="A227" s="16"/>
      <c r="B227" s="42"/>
      <c r="C227" s="42"/>
    </row>
    <row r="228" spans="1:3" ht="15.75">
      <c r="A228" s="15"/>
      <c r="B228" s="46"/>
      <c r="C228" s="46"/>
    </row>
    <row r="229" spans="1:3" ht="15.75">
      <c r="A229" s="15"/>
      <c r="B229" s="46"/>
      <c r="C229" s="46"/>
    </row>
    <row r="230" spans="1:3" ht="15.75">
      <c r="A230" s="15"/>
      <c r="B230" s="46"/>
      <c r="C230" s="46"/>
    </row>
    <row r="231" spans="1:3" ht="15.75">
      <c r="A231" s="15"/>
      <c r="B231" s="46"/>
      <c r="C231" s="46"/>
    </row>
    <row r="232" spans="1:3" ht="15.75">
      <c r="A232" s="15"/>
      <c r="B232" s="46"/>
      <c r="C232" s="46"/>
    </row>
    <row r="233" spans="1:3" ht="15.75">
      <c r="A233" s="15"/>
      <c r="B233" s="46"/>
      <c r="C233" s="46"/>
    </row>
    <row r="234" spans="1:3" ht="15.75">
      <c r="A234" s="15"/>
      <c r="B234" s="46"/>
      <c r="C234" s="46"/>
    </row>
    <row r="235" spans="1:3" ht="15.75">
      <c r="A235" s="15"/>
      <c r="B235" s="46"/>
      <c r="C235" s="46"/>
    </row>
    <row r="236" spans="1:3" ht="15.75">
      <c r="A236" s="15"/>
      <c r="B236" s="46"/>
      <c r="C236" s="46"/>
    </row>
    <row r="237" spans="1:3" ht="15.75">
      <c r="A237" s="15"/>
      <c r="B237" s="46"/>
      <c r="C237" s="46"/>
    </row>
    <row r="238" spans="1:3" ht="15.75">
      <c r="A238" s="15"/>
      <c r="B238" s="46"/>
      <c r="C238" s="46"/>
    </row>
    <row r="239" spans="1:3" ht="15.75">
      <c r="A239" s="15"/>
      <c r="B239" s="46"/>
      <c r="C239" s="46"/>
    </row>
    <row r="240" spans="1:3" ht="15.75">
      <c r="A240" s="15"/>
      <c r="B240" s="46"/>
      <c r="C240" s="46"/>
    </row>
    <row r="241" spans="1:3" ht="15.75">
      <c r="A241" s="15"/>
      <c r="B241" s="46"/>
      <c r="C241" s="46"/>
    </row>
    <row r="242" spans="1:3" ht="15.75">
      <c r="A242" s="15"/>
      <c r="B242" s="46"/>
      <c r="C242" s="46"/>
    </row>
    <row r="243" spans="1:3" ht="15.75">
      <c r="A243" s="15"/>
      <c r="B243" s="46"/>
      <c r="C243" s="46"/>
    </row>
    <row r="244" spans="1:3" ht="15.75">
      <c r="A244" s="16"/>
      <c r="B244" s="42"/>
      <c r="C244" s="42"/>
    </row>
    <row r="245" spans="1:3" ht="15.75">
      <c r="A245" s="16"/>
      <c r="B245" s="42"/>
      <c r="C245" s="42"/>
    </row>
    <row r="246" spans="1:3" ht="15.75">
      <c r="A246" s="15"/>
      <c r="B246" s="46"/>
      <c r="C246" s="46"/>
    </row>
    <row r="247" spans="1:3" ht="15.75">
      <c r="A247" s="15"/>
      <c r="B247" s="46"/>
      <c r="C247" s="46"/>
    </row>
    <row r="248" spans="1:3" ht="15.75">
      <c r="A248" s="15"/>
      <c r="B248" s="46"/>
      <c r="C248" s="46"/>
    </row>
    <row r="249" spans="1:3" ht="15.75">
      <c r="A249" s="15"/>
      <c r="B249" s="46"/>
      <c r="C249" s="46"/>
    </row>
    <row r="250" spans="1:3" ht="15.75">
      <c r="A250" s="16"/>
      <c r="B250" s="42"/>
      <c r="C250" s="42"/>
    </row>
    <row r="251" spans="1:3" ht="15.75">
      <c r="A251" s="16"/>
      <c r="B251" s="42"/>
      <c r="C251" s="42"/>
    </row>
    <row r="252" spans="1:3" ht="15.75">
      <c r="A252" s="16"/>
      <c r="B252" s="42"/>
      <c r="C252" s="42"/>
    </row>
    <row r="253" spans="1:3" ht="15.75">
      <c r="A253" s="15"/>
      <c r="B253" s="46"/>
      <c r="C253" s="46"/>
    </row>
    <row r="254" spans="1:3" ht="15.75">
      <c r="A254" s="16"/>
      <c r="B254" s="42"/>
      <c r="C254" s="42"/>
    </row>
    <row r="255" spans="1:3" ht="15.75">
      <c r="A255" s="16"/>
      <c r="B255" s="42"/>
      <c r="C255" s="42"/>
    </row>
    <row r="256" spans="1:3" ht="15.75">
      <c r="A256" s="15"/>
      <c r="B256" s="46"/>
      <c r="C256" s="46"/>
    </row>
    <row r="257" spans="1:3" ht="15.75">
      <c r="A257" s="16"/>
      <c r="B257" s="42"/>
      <c r="C257" s="42"/>
    </row>
    <row r="258" spans="1:3" ht="15.75">
      <c r="A258" s="16"/>
      <c r="B258" s="42"/>
      <c r="C258" s="42"/>
    </row>
    <row r="259" spans="1:3" ht="15.75">
      <c r="A259" s="41"/>
      <c r="B259" s="46"/>
      <c r="C259" s="46"/>
    </row>
    <row r="260" spans="1:3" ht="15.75">
      <c r="A260" s="41"/>
      <c r="B260" s="46"/>
      <c r="C260" s="46"/>
    </row>
    <row r="261" spans="1:3" ht="15.75">
      <c r="A261" s="41"/>
      <c r="B261" s="46"/>
      <c r="C261" s="46"/>
    </row>
    <row r="262" spans="1:3" ht="15.75">
      <c r="A262" s="41"/>
      <c r="B262" s="46"/>
      <c r="C262" s="46"/>
    </row>
    <row r="263" spans="1:3" ht="15.75">
      <c r="A263" s="16"/>
      <c r="B263" s="42"/>
      <c r="C263" s="42"/>
    </row>
    <row r="264" spans="1:3" ht="15.75">
      <c r="A264" s="15"/>
      <c r="B264" s="46"/>
      <c r="C264" s="46"/>
    </row>
    <row r="265" spans="1:3" ht="15.75">
      <c r="A265" s="15"/>
      <c r="B265" s="46"/>
      <c r="C265" s="46"/>
    </row>
    <row r="266" spans="1:3" ht="15.75">
      <c r="A266" s="15"/>
      <c r="B266" s="46"/>
      <c r="C266" s="46"/>
    </row>
    <row r="267" spans="1:3" ht="15.75">
      <c r="A267" s="16"/>
      <c r="B267" s="42"/>
      <c r="C267" s="42"/>
    </row>
    <row r="268" spans="1:3" ht="15.75">
      <c r="A268" s="16"/>
      <c r="B268" s="42"/>
      <c r="C268" s="42"/>
    </row>
    <row r="269" spans="1:3" ht="15.75">
      <c r="A269" s="15"/>
      <c r="B269" s="46"/>
      <c r="C269" s="46"/>
    </row>
    <row r="270" spans="1:3" ht="15.75">
      <c r="A270" s="15"/>
      <c r="B270" s="45"/>
      <c r="C270" s="45"/>
    </row>
    <row r="271" spans="1:3" ht="15.75">
      <c r="A271" s="16"/>
      <c r="B271" s="42"/>
      <c r="C271" s="42"/>
    </row>
    <row r="272" spans="1:3" ht="15.75">
      <c r="A272" s="15"/>
      <c r="B272" s="46"/>
      <c r="C272" s="46"/>
    </row>
    <row r="273" spans="1:3" ht="15.75">
      <c r="A273" s="15"/>
      <c r="B273" s="46"/>
      <c r="C273" s="46"/>
    </row>
    <row r="274" spans="1:3" ht="15.75">
      <c r="A274" s="16"/>
      <c r="B274" s="42"/>
      <c r="C274" s="42"/>
    </row>
    <row r="275" spans="1:3" ht="15.75">
      <c r="A275" s="15"/>
      <c r="B275" s="46"/>
      <c r="C275" s="46"/>
    </row>
    <row r="276" spans="1:3" ht="15.75">
      <c r="A276" s="16"/>
      <c r="B276" s="42"/>
      <c r="C276" s="42"/>
    </row>
    <row r="277" spans="1:3" ht="15.75">
      <c r="A277" s="15"/>
      <c r="B277" s="46"/>
      <c r="C277" s="46"/>
    </row>
    <row r="278" spans="1:3" ht="15.75">
      <c r="A278" s="15"/>
      <c r="B278" s="46"/>
      <c r="C278" s="46"/>
    </row>
    <row r="279" spans="1:3" ht="15.75">
      <c r="A279" s="15"/>
      <c r="B279" s="46"/>
      <c r="C279" s="46"/>
    </row>
    <row r="280" spans="1:3" ht="15.75">
      <c r="A280" s="15"/>
      <c r="B280" s="46"/>
      <c r="C280" s="46"/>
    </row>
    <row r="281" spans="1:3" ht="15.75">
      <c r="A281" s="15"/>
      <c r="B281" s="46"/>
      <c r="C281" s="46"/>
    </row>
    <row r="282" spans="1:3" ht="15.75">
      <c r="A282" s="15"/>
      <c r="B282" s="46"/>
      <c r="C282" s="46"/>
    </row>
    <row r="283" spans="1:3" ht="15.75">
      <c r="A283" s="15"/>
      <c r="B283" s="46"/>
      <c r="C283" s="46"/>
    </row>
    <row r="284" spans="1:3" ht="15.75">
      <c r="A284" s="15"/>
      <c r="B284" s="45"/>
      <c r="C284" s="45"/>
    </row>
    <row r="285" spans="1:3" ht="15.75">
      <c r="A285" s="16"/>
      <c r="B285" s="42"/>
      <c r="C285" s="42"/>
    </row>
    <row r="286" spans="1:3" ht="15.75">
      <c r="A286" s="15"/>
      <c r="B286" s="46"/>
      <c r="C286" s="46"/>
    </row>
    <row r="287" spans="1:3" ht="15.75">
      <c r="A287" s="16"/>
      <c r="B287" s="42"/>
      <c r="C287" s="42"/>
    </row>
    <row r="288" spans="1:3" ht="15.75">
      <c r="A288" s="43"/>
      <c r="B288" s="42"/>
      <c r="C288" s="42"/>
    </row>
    <row r="289" spans="1:3" ht="15.75">
      <c r="A289" s="43"/>
      <c r="B289" s="42"/>
      <c r="C289" s="42"/>
    </row>
    <row r="290" spans="1:3" ht="15.75">
      <c r="A290" s="43"/>
      <c r="B290" s="42"/>
      <c r="C290" s="42"/>
    </row>
    <row r="291" spans="1:3" ht="15.75">
      <c r="A291" s="43"/>
      <c r="B291" s="42"/>
      <c r="C291" s="42"/>
    </row>
    <row r="292" spans="1:3" ht="15.75">
      <c r="A292" s="15"/>
      <c r="B292" s="46"/>
      <c r="C292" s="46"/>
    </row>
    <row r="293" spans="1:3" ht="15.75">
      <c r="A293" s="15"/>
      <c r="B293" s="46"/>
      <c r="C293" s="46"/>
    </row>
    <row r="294" spans="1:3" ht="15.75">
      <c r="A294" s="15"/>
      <c r="B294" s="46"/>
      <c r="C294" s="46"/>
    </row>
    <row r="295" spans="1:3" ht="15.75">
      <c r="A295" s="15"/>
      <c r="B295" s="46"/>
      <c r="C295" s="46"/>
    </row>
    <row r="296" spans="1:3" ht="15.75">
      <c r="A296" s="15"/>
      <c r="B296" s="46"/>
      <c r="C296" s="46"/>
    </row>
    <row r="297" spans="1:3" ht="15.75">
      <c r="A297" s="15"/>
      <c r="B297" s="46"/>
      <c r="C297" s="46"/>
    </row>
    <row r="298" spans="1:3" ht="15.75">
      <c r="A298" s="15"/>
      <c r="B298" s="46"/>
      <c r="C298" s="46"/>
    </row>
    <row r="299" spans="1:3" ht="15.75">
      <c r="A299" s="15"/>
      <c r="B299" s="46"/>
      <c r="C299" s="46"/>
    </row>
    <row r="300" spans="1:3" ht="15.75">
      <c r="A300" s="15"/>
      <c r="B300" s="46"/>
      <c r="C300" s="46"/>
    </row>
    <row r="301" spans="1:3" ht="15.75">
      <c r="A301" s="15"/>
      <c r="B301" s="46"/>
      <c r="C301" s="46"/>
    </row>
    <row r="302" spans="1:3" ht="15.75">
      <c r="A302" s="15"/>
      <c r="B302" s="46"/>
      <c r="C302" s="46"/>
    </row>
    <row r="303" spans="1:3" ht="15.75">
      <c r="A303" s="15"/>
      <c r="B303" s="46"/>
      <c r="C303" s="46"/>
    </row>
    <row r="304" spans="1:3" ht="15.75">
      <c r="A304" s="15"/>
      <c r="B304" s="46"/>
      <c r="C304" s="46"/>
    </row>
    <row r="305" spans="1:3" ht="15.75">
      <c r="A305" s="15"/>
      <c r="B305" s="46"/>
      <c r="C305" s="46"/>
    </row>
    <row r="306" spans="1:3" ht="15.75">
      <c r="A306" s="15"/>
      <c r="B306" s="46"/>
      <c r="C306" s="46"/>
    </row>
    <row r="307" spans="1:3" ht="15.75">
      <c r="A307" s="15"/>
      <c r="B307" s="46"/>
      <c r="C307" s="46"/>
    </row>
    <row r="308" spans="1:3" ht="15.75">
      <c r="A308" s="41"/>
      <c r="B308" s="46"/>
      <c r="C308" s="46"/>
    </row>
    <row r="309" spans="1:3" ht="15.75">
      <c r="A309" s="41"/>
      <c r="B309" s="46"/>
      <c r="C309" s="46"/>
    </row>
    <row r="310" spans="1:3" ht="15.75">
      <c r="A310" s="15"/>
      <c r="B310" s="46"/>
      <c r="C310" s="46"/>
    </row>
    <row r="311" spans="1:3" ht="15.75">
      <c r="A311" s="15"/>
      <c r="B311" s="46"/>
      <c r="C311" s="46"/>
    </row>
    <row r="312" spans="1:3" ht="15.75">
      <c r="A312" s="15"/>
      <c r="B312" s="46"/>
      <c r="C312" s="46"/>
    </row>
    <row r="313" spans="1:3" ht="15.75">
      <c r="A313" s="15"/>
      <c r="B313" s="46"/>
      <c r="C313" s="46"/>
    </row>
    <row r="314" spans="1:3" ht="15.75">
      <c r="A314" s="15"/>
      <c r="B314" s="46"/>
      <c r="C314" s="46"/>
    </row>
    <row r="315" spans="1:3" ht="15.75">
      <c r="A315" s="15"/>
      <c r="B315" s="46"/>
      <c r="C315" s="46"/>
    </row>
    <row r="316" spans="1:3" ht="15.75">
      <c r="A316" s="15"/>
      <c r="B316" s="46"/>
      <c r="C316" s="46"/>
    </row>
    <row r="317" spans="1:3" ht="15.75">
      <c r="A317" s="15"/>
      <c r="B317" s="46"/>
      <c r="C317" s="46"/>
    </row>
    <row r="318" spans="1:3" ht="15.75">
      <c r="A318" s="15"/>
      <c r="B318" s="46"/>
      <c r="C318" s="46"/>
    </row>
    <row r="319" spans="1:3" ht="15.75">
      <c r="A319" s="15"/>
      <c r="B319" s="46"/>
      <c r="C319" s="46"/>
    </row>
    <row r="320" spans="1:3" ht="15.75">
      <c r="A320" s="15"/>
      <c r="B320" s="46"/>
      <c r="C320" s="46"/>
    </row>
    <row r="321" spans="1:3" ht="15.75">
      <c r="A321" s="41"/>
      <c r="B321" s="51"/>
      <c r="C321" s="51"/>
    </row>
    <row r="322" spans="1:3" ht="15.75">
      <c r="A322" s="41"/>
      <c r="B322" s="51"/>
      <c r="C322" s="51"/>
    </row>
    <row r="323" spans="1:3" ht="15.75">
      <c r="A323" s="15"/>
      <c r="B323" s="46"/>
      <c r="C323" s="46"/>
    </row>
    <row r="324" spans="1:3" ht="15.75">
      <c r="A324" s="15"/>
      <c r="B324" s="46"/>
      <c r="C324" s="46"/>
    </row>
    <row r="325" spans="1:3" ht="15.75">
      <c r="A325" s="15"/>
      <c r="B325" s="46"/>
      <c r="C325" s="46"/>
    </row>
    <row r="326" spans="1:3" ht="15.75">
      <c r="A326" s="17"/>
      <c r="B326" s="18"/>
      <c r="C326" s="17"/>
    </row>
    <row r="327" spans="1:3" ht="15.75">
      <c r="A327" s="12"/>
      <c r="B327" s="18"/>
      <c r="C327" s="12"/>
    </row>
    <row r="328" spans="1:3" ht="15.75">
      <c r="A328" s="12"/>
      <c r="B328" s="18"/>
      <c r="C328" s="12"/>
    </row>
    <row r="329" spans="1:3" ht="15.75">
      <c r="A329" s="12"/>
      <c r="B329" s="18"/>
      <c r="C329" s="12"/>
    </row>
    <row r="330" spans="1:3" ht="15.75">
      <c r="A330" s="12"/>
      <c r="B330" s="18"/>
      <c r="C330" s="12"/>
    </row>
    <row r="331" spans="1:3" ht="15.75">
      <c r="A331" s="12"/>
      <c r="B331" s="18"/>
      <c r="C331" s="12"/>
    </row>
    <row r="332" spans="1:3" ht="15.75">
      <c r="A332" s="12"/>
      <c r="B332" s="18"/>
      <c r="C332" s="12"/>
    </row>
    <row r="333" spans="1:3" ht="15.75">
      <c r="A333" s="12"/>
      <c r="B333" s="18"/>
      <c r="C333" s="12"/>
    </row>
    <row r="334" spans="1:3" ht="15.75">
      <c r="A334" s="12"/>
      <c r="B334" s="18"/>
      <c r="C334" s="12"/>
    </row>
    <row r="335" spans="1:3" ht="15.75">
      <c r="A335" s="12"/>
      <c r="B335" s="18"/>
      <c r="C335" s="12"/>
    </row>
    <row r="336" spans="1:3" ht="15.75">
      <c r="A336" s="12"/>
      <c r="B336" s="18"/>
      <c r="C336" s="12"/>
    </row>
    <row r="337" spans="1:3" ht="15.75">
      <c r="A337" s="12"/>
      <c r="B337" s="18"/>
      <c r="C337" s="12"/>
    </row>
    <row r="338" spans="1:3" ht="15.75">
      <c r="A338" s="12"/>
      <c r="B338" s="18"/>
      <c r="C338" s="12"/>
    </row>
    <row r="339" spans="1:3" ht="15.75">
      <c r="A339" s="12"/>
      <c r="B339" s="18"/>
      <c r="C339" s="12"/>
    </row>
    <row r="340" spans="1:3" ht="15.75">
      <c r="A340" s="12"/>
      <c r="B340" s="18"/>
      <c r="C340" s="12"/>
    </row>
    <row r="341" spans="1:3" ht="15.75">
      <c r="A341" s="12"/>
      <c r="B341" s="18"/>
      <c r="C341" s="12"/>
    </row>
    <row r="342" spans="1:3" ht="15.75">
      <c r="A342" s="12"/>
      <c r="B342" s="18"/>
      <c r="C342" s="12"/>
    </row>
    <row r="343" spans="1:3" ht="15.75">
      <c r="A343" s="12"/>
      <c r="B343" s="18"/>
      <c r="C343" s="12"/>
    </row>
    <row r="344" spans="1:3" ht="15.75">
      <c r="A344" s="12"/>
      <c r="B344" s="18"/>
      <c r="C344" s="12"/>
    </row>
    <row r="345" spans="1:3" ht="15.75">
      <c r="A345" s="12"/>
      <c r="B345" s="18"/>
      <c r="C345" s="12"/>
    </row>
    <row r="346" spans="1:3" ht="15.75">
      <c r="A346" s="12"/>
      <c r="B346" s="18"/>
      <c r="C346" s="12"/>
    </row>
    <row r="347" spans="1:3" ht="15.75">
      <c r="A347" s="12"/>
      <c r="B347" s="18"/>
      <c r="C347" s="12"/>
    </row>
    <row r="348" spans="1:3" ht="15.75">
      <c r="A348" s="12"/>
      <c r="B348" s="18"/>
      <c r="C348" s="12"/>
    </row>
    <row r="349" spans="1:3" ht="15.75">
      <c r="A349" s="12"/>
      <c r="B349" s="18"/>
      <c r="C349" s="12"/>
    </row>
    <row r="350" spans="1:3" ht="15.75">
      <c r="A350" s="12"/>
      <c r="B350" s="18"/>
      <c r="C350" s="12"/>
    </row>
    <row r="351" spans="1:3" ht="15.75">
      <c r="A351" s="12"/>
      <c r="B351" s="18"/>
      <c r="C351" s="12"/>
    </row>
    <row r="352" spans="1:3" ht="15.75">
      <c r="A352" s="12"/>
      <c r="B352" s="18"/>
      <c r="C352" s="12"/>
    </row>
    <row r="353" spans="1:3" ht="15.75">
      <c r="A353" s="12"/>
      <c r="B353" s="18"/>
      <c r="C353" s="12"/>
    </row>
    <row r="354" spans="1:3" ht="15.75">
      <c r="A354" s="12"/>
      <c r="B354" s="18"/>
      <c r="C354" s="12"/>
    </row>
    <row r="355" spans="1:3" ht="15.75">
      <c r="A355" s="12"/>
      <c r="B355" s="18"/>
      <c r="C355" s="12"/>
    </row>
    <row r="356" spans="1:3" ht="15.75">
      <c r="A356" s="12"/>
      <c r="B356" s="18"/>
      <c r="C356" s="12"/>
    </row>
    <row r="357" spans="1:3" ht="15.75">
      <c r="A357" s="12"/>
      <c r="B357" s="18"/>
      <c r="C357" s="12"/>
    </row>
    <row r="358" spans="1:3" ht="15.75">
      <c r="A358" s="12"/>
      <c r="B358" s="18"/>
      <c r="C358" s="12"/>
    </row>
    <row r="359" spans="1:3" ht="15.75">
      <c r="A359" s="12"/>
      <c r="B359" s="18"/>
      <c r="C359" s="12"/>
    </row>
    <row r="360" spans="1:3" ht="15.75">
      <c r="A360" s="12"/>
      <c r="B360" s="18"/>
      <c r="C360" s="12"/>
    </row>
    <row r="361" spans="1:3" ht="15.75">
      <c r="A361" s="12"/>
      <c r="B361" s="18"/>
      <c r="C361" s="12"/>
    </row>
    <row r="362" spans="1:3" ht="15.75">
      <c r="A362" s="12"/>
      <c r="B362" s="18"/>
      <c r="C362" s="12"/>
    </row>
    <row r="363" spans="1:3" ht="15.75">
      <c r="A363" s="12"/>
      <c r="B363" s="18"/>
      <c r="C363" s="12"/>
    </row>
    <row r="364" spans="1:3" ht="15.75">
      <c r="A364" s="12"/>
      <c r="B364" s="18"/>
      <c r="C364" s="12"/>
    </row>
    <row r="365" spans="1:3" ht="15.75">
      <c r="A365" s="12"/>
      <c r="B365" s="18"/>
      <c r="C365" s="12"/>
    </row>
    <row r="366" spans="1:3" ht="15.75">
      <c r="A366" s="12"/>
      <c r="B366" s="18"/>
      <c r="C366" s="12"/>
    </row>
    <row r="367" spans="1:3" ht="15.75">
      <c r="A367" s="12"/>
      <c r="B367" s="18"/>
      <c r="C367" s="12"/>
    </row>
    <row r="368" spans="1:3" ht="15.75">
      <c r="A368" s="12"/>
      <c r="B368" s="18"/>
      <c r="C368" s="12"/>
    </row>
    <row r="369" spans="1:3" ht="15.75">
      <c r="A369" s="12"/>
      <c r="B369" s="18"/>
      <c r="C369" s="12"/>
    </row>
    <row r="370" spans="1:3" ht="15.75">
      <c r="A370" s="12"/>
      <c r="B370" s="18"/>
      <c r="C370" s="12"/>
    </row>
    <row r="371" spans="1:3" ht="15.75">
      <c r="A371" s="12"/>
      <c r="B371" s="18"/>
      <c r="C371" s="12"/>
    </row>
    <row r="372" spans="1:3" ht="15.75">
      <c r="A372" s="12"/>
      <c r="B372" s="18"/>
      <c r="C372" s="12"/>
    </row>
    <row r="373" spans="1:3" ht="15.75">
      <c r="A373" s="12"/>
      <c r="B373" s="18"/>
      <c r="C373" s="12"/>
    </row>
    <row r="374" spans="1:3" ht="15.75">
      <c r="A374" s="12"/>
      <c r="B374" s="18"/>
      <c r="C374" s="12"/>
    </row>
    <row r="375" spans="1:3" ht="15.75">
      <c r="A375" s="12"/>
      <c r="B375" s="18"/>
      <c r="C375" s="12"/>
    </row>
    <row r="376" spans="1:3" ht="15.75">
      <c r="A376" s="12"/>
      <c r="B376" s="18"/>
      <c r="C376" s="12"/>
    </row>
    <row r="377" spans="1:3" ht="15.75">
      <c r="A377" s="12"/>
      <c r="B377" s="18"/>
      <c r="C377" s="12"/>
    </row>
    <row r="378" spans="1:3" ht="15.75">
      <c r="A378" s="12"/>
      <c r="B378" s="18"/>
      <c r="C378" s="12"/>
    </row>
    <row r="379" spans="1:3" ht="15.75">
      <c r="A379" s="12"/>
      <c r="B379" s="18"/>
      <c r="C379" s="12"/>
    </row>
    <row r="380" spans="1:3" ht="15.75">
      <c r="A380" s="12"/>
      <c r="B380" s="18"/>
      <c r="C380" s="12"/>
    </row>
    <row r="381" spans="1:3" ht="15.75">
      <c r="A381" s="12"/>
      <c r="B381" s="18"/>
      <c r="C381" s="12"/>
    </row>
    <row r="382" spans="1:3" ht="15.75">
      <c r="A382" s="12"/>
      <c r="B382" s="18"/>
      <c r="C382" s="12"/>
    </row>
    <row r="383" spans="1:3" ht="15.75">
      <c r="A383" s="12"/>
      <c r="B383" s="18"/>
      <c r="C383" s="12"/>
    </row>
    <row r="384" spans="1:3" ht="15.75">
      <c r="A384" s="12"/>
      <c r="B384" s="18"/>
      <c r="C384" s="12"/>
    </row>
    <row r="385" spans="1:3" ht="15.75">
      <c r="A385" s="12"/>
      <c r="B385" s="18"/>
      <c r="C385" s="12"/>
    </row>
    <row r="386" spans="1:3" ht="15.75">
      <c r="A386" s="12"/>
      <c r="B386" s="18"/>
      <c r="C386" s="12"/>
    </row>
    <row r="387" spans="1:3" ht="15.75">
      <c r="A387" s="12"/>
      <c r="B387" s="18"/>
      <c r="C387" s="12"/>
    </row>
    <row r="388" spans="1:3" ht="15.75">
      <c r="A388" s="12"/>
      <c r="B388" s="18"/>
      <c r="C388" s="12"/>
    </row>
    <row r="389" spans="1:3" ht="15.75">
      <c r="A389" s="12"/>
      <c r="B389" s="18"/>
      <c r="C389" s="12"/>
    </row>
    <row r="390" spans="1:3" ht="15.75">
      <c r="A390" s="12"/>
      <c r="B390" s="18"/>
      <c r="C390" s="12"/>
    </row>
    <row r="391" spans="1:3" ht="15.75">
      <c r="A391" s="12"/>
      <c r="B391" s="18"/>
      <c r="C391" s="12"/>
    </row>
    <row r="392" spans="1:3" ht="15.75">
      <c r="A392" s="12"/>
      <c r="B392" s="18"/>
      <c r="C392" s="12"/>
    </row>
    <row r="393" spans="1:3" ht="15.75">
      <c r="A393" s="12"/>
      <c r="B393" s="18"/>
      <c r="C393" s="12"/>
    </row>
    <row r="394" spans="1:3" ht="15.75">
      <c r="A394" s="12"/>
      <c r="B394" s="18"/>
      <c r="C394" s="12"/>
    </row>
    <row r="395" spans="1:3" ht="15.75">
      <c r="A395" s="12"/>
      <c r="B395" s="18"/>
      <c r="C395" s="12"/>
    </row>
    <row r="396" spans="1:3" ht="15.75">
      <c r="A396" s="12"/>
      <c r="B396" s="18"/>
      <c r="C396" s="12"/>
    </row>
    <row r="397" spans="1:3" ht="15.75">
      <c r="A397" s="12"/>
      <c r="B397" s="18"/>
      <c r="C397" s="12"/>
    </row>
    <row r="398" spans="1:3" ht="15.75">
      <c r="A398" s="12"/>
      <c r="B398" s="18"/>
      <c r="C398" s="12"/>
    </row>
    <row r="399" spans="1:3" ht="15.75">
      <c r="A399" s="12"/>
      <c r="B399" s="18"/>
      <c r="C399" s="12"/>
    </row>
    <row r="400" spans="1:3" ht="15.75">
      <c r="A400" s="12"/>
      <c r="B400" s="18"/>
      <c r="C400" s="12"/>
    </row>
    <row r="401" spans="1:3" ht="15.75">
      <c r="A401" s="12"/>
      <c r="B401" s="18"/>
      <c r="C401" s="12"/>
    </row>
    <row r="402" spans="1:3" ht="15.75">
      <c r="A402" s="12"/>
      <c r="B402" s="18"/>
      <c r="C402" s="12"/>
    </row>
    <row r="403" spans="1:3" ht="15.75">
      <c r="A403" s="12"/>
      <c r="B403" s="18"/>
      <c r="C403" s="12"/>
    </row>
    <row r="404" spans="1:3" ht="15.75">
      <c r="A404" s="12"/>
      <c r="B404" s="18"/>
      <c r="C404" s="12"/>
    </row>
    <row r="405" spans="1:3" ht="15.75">
      <c r="A405" s="12"/>
      <c r="B405" s="18"/>
      <c r="C405" s="12"/>
    </row>
    <row r="406" spans="1:3" ht="15.75">
      <c r="A406" s="12"/>
      <c r="B406" s="18"/>
      <c r="C406" s="12"/>
    </row>
    <row r="407" spans="1:3" ht="15.75">
      <c r="A407" s="12"/>
      <c r="B407" s="18"/>
      <c r="C407" s="12"/>
    </row>
    <row r="408" spans="1:3" ht="15.75">
      <c r="A408" s="12"/>
      <c r="B408" s="18"/>
      <c r="C408" s="12"/>
    </row>
    <row r="409" spans="1:3" ht="15.75">
      <c r="A409" s="12"/>
      <c r="B409" s="18"/>
      <c r="C409" s="12"/>
    </row>
    <row r="410" spans="1:3" ht="15.75">
      <c r="A410" s="12"/>
      <c r="B410" s="18"/>
      <c r="C410" s="12"/>
    </row>
    <row r="411" spans="1:3" ht="15.75">
      <c r="A411" s="12"/>
      <c r="B411" s="18"/>
      <c r="C411" s="12"/>
    </row>
    <row r="412" spans="1:3" ht="15.75">
      <c r="A412" s="12"/>
      <c r="B412" s="18"/>
      <c r="C412" s="12"/>
    </row>
    <row r="413" spans="1:3" ht="15.75">
      <c r="A413" s="12"/>
      <c r="B413" s="18"/>
      <c r="C413" s="12"/>
    </row>
    <row r="414" spans="1:3" ht="15.75">
      <c r="A414" s="12"/>
      <c r="B414" s="18"/>
      <c r="C414" s="12"/>
    </row>
    <row r="415" spans="1:3" ht="15.75">
      <c r="A415" s="12"/>
      <c r="B415" s="18"/>
      <c r="C415" s="12"/>
    </row>
    <row r="416" spans="1:3" ht="15.75">
      <c r="A416" s="12"/>
      <c r="B416" s="18"/>
      <c r="C416" s="12"/>
    </row>
    <row r="417" spans="1:3" ht="15.75">
      <c r="A417" s="12"/>
      <c r="B417" s="18"/>
      <c r="C417" s="12"/>
    </row>
    <row r="418" spans="1:3" ht="15.75">
      <c r="A418" s="12"/>
      <c r="B418" s="18"/>
      <c r="C418" s="12"/>
    </row>
    <row r="419" spans="1:3" ht="15.75">
      <c r="A419" s="12"/>
      <c r="B419" s="18"/>
      <c r="C419" s="12"/>
    </row>
    <row r="420" spans="1:3" ht="15.75">
      <c r="A420" s="12"/>
      <c r="B420" s="18"/>
      <c r="C420" s="12"/>
    </row>
    <row r="421" spans="1:3" ht="15.75">
      <c r="A421" s="12"/>
      <c r="B421" s="18"/>
      <c r="C421" s="12"/>
    </row>
    <row r="422" spans="1:3" ht="15.75">
      <c r="A422" s="12"/>
      <c r="B422" s="18"/>
      <c r="C422" s="12"/>
    </row>
    <row r="423" spans="1:3" ht="15.75">
      <c r="A423" s="12"/>
      <c r="B423" s="18"/>
      <c r="C423" s="12"/>
    </row>
    <row r="424" spans="1:3" ht="15.75">
      <c r="A424" s="12"/>
      <c r="B424" s="18"/>
      <c r="C424" s="12"/>
    </row>
    <row r="425" spans="1:3" ht="15.75">
      <c r="A425" s="12"/>
      <c r="B425" s="18"/>
      <c r="C425" s="12"/>
    </row>
    <row r="426" spans="1:3" ht="15.75">
      <c r="A426" s="12"/>
      <c r="B426" s="18"/>
      <c r="C426" s="12"/>
    </row>
    <row r="427" spans="1:3" ht="15.75">
      <c r="A427" s="12"/>
      <c r="B427" s="18"/>
      <c r="C427" s="12"/>
    </row>
    <row r="428" spans="1:3" ht="15.75">
      <c r="A428" s="12"/>
      <c r="B428" s="18"/>
      <c r="C428" s="12"/>
    </row>
    <row r="429" spans="1:3" ht="15.75">
      <c r="A429" s="12"/>
      <c r="B429" s="18"/>
      <c r="C429" s="12"/>
    </row>
    <row r="430" spans="1:3" ht="15.75">
      <c r="A430" s="12"/>
      <c r="B430" s="18"/>
      <c r="C430" s="12"/>
    </row>
    <row r="431" spans="1:3" ht="15.75">
      <c r="A431" s="12"/>
      <c r="B431" s="18"/>
      <c r="C431" s="12"/>
    </row>
    <row r="432" spans="1:3" ht="15.75">
      <c r="A432" s="12"/>
      <c r="B432" s="18"/>
      <c r="C432" s="12"/>
    </row>
    <row r="433" spans="1:3" ht="15.75">
      <c r="A433" s="12"/>
      <c r="B433" s="18"/>
      <c r="C433" s="12"/>
    </row>
    <row r="434" spans="1:3" ht="15.75">
      <c r="A434" s="12"/>
      <c r="B434" s="18"/>
      <c r="C434" s="12"/>
    </row>
    <row r="435" spans="1:3" ht="15.75">
      <c r="A435" s="12"/>
      <c r="B435" s="18"/>
      <c r="C435" s="12"/>
    </row>
    <row r="436" spans="1:3" ht="15.75">
      <c r="A436" s="12"/>
      <c r="B436" s="18"/>
      <c r="C436" s="12"/>
    </row>
    <row r="437" spans="1:3" ht="15.75">
      <c r="A437" s="12"/>
      <c r="B437" s="18"/>
      <c r="C437" s="12"/>
    </row>
    <row r="438" spans="1:3" ht="15.75">
      <c r="A438" s="12"/>
      <c r="B438" s="18"/>
      <c r="C438" s="12"/>
    </row>
    <row r="439" spans="1:3" ht="15.75">
      <c r="A439" s="12"/>
      <c r="B439" s="18"/>
      <c r="C439" s="12"/>
    </row>
    <row r="440" spans="1:3" ht="15.75">
      <c r="A440" s="12"/>
      <c r="B440" s="18"/>
      <c r="C440" s="12"/>
    </row>
    <row r="441" spans="1:3" ht="15.75">
      <c r="A441" s="12"/>
      <c r="B441" s="18"/>
      <c r="C441" s="12"/>
    </row>
    <row r="442" spans="1:3" ht="15.75">
      <c r="A442" s="12"/>
      <c r="B442" s="18"/>
      <c r="C442" s="12"/>
    </row>
  </sheetData>
  <sheetProtection/>
  <mergeCells count="150">
    <mergeCell ref="B315:C315"/>
    <mergeCell ref="B321:C322"/>
    <mergeCell ref="B318:C318"/>
    <mergeCell ref="B319:C319"/>
    <mergeCell ref="B320:C320"/>
    <mergeCell ref="A321:A322"/>
    <mergeCell ref="B325:C325"/>
    <mergeCell ref="B316:C316"/>
    <mergeCell ref="B323:C323"/>
    <mergeCell ref="B324:C324"/>
    <mergeCell ref="A1:C1"/>
    <mergeCell ref="A2:C2"/>
    <mergeCell ref="A3:C3"/>
    <mergeCell ref="A9:C9"/>
    <mergeCell ref="A7:C7"/>
    <mergeCell ref="A6:C6"/>
    <mergeCell ref="A5:C5"/>
    <mergeCell ref="A11:C11"/>
    <mergeCell ref="A4:C4"/>
    <mergeCell ref="B310:C310"/>
    <mergeCell ref="B311:C311"/>
    <mergeCell ref="A308:A309"/>
    <mergeCell ref="B301:C301"/>
    <mergeCell ref="B302:C302"/>
    <mergeCell ref="B299:C299"/>
    <mergeCell ref="B300:C300"/>
    <mergeCell ref="B297:C297"/>
    <mergeCell ref="B313:C313"/>
    <mergeCell ref="B317:C317"/>
    <mergeCell ref="B303:C303"/>
    <mergeCell ref="B304:C304"/>
    <mergeCell ref="B307:C307"/>
    <mergeCell ref="B308:C308"/>
    <mergeCell ref="B309:C309"/>
    <mergeCell ref="B305:C305"/>
    <mergeCell ref="B306:C306"/>
    <mergeCell ref="B314:C314"/>
    <mergeCell ref="A290:A291"/>
    <mergeCell ref="B290:C291"/>
    <mergeCell ref="B292:C292"/>
    <mergeCell ref="B312:C312"/>
    <mergeCell ref="B283:C283"/>
    <mergeCell ref="B284:C284"/>
    <mergeCell ref="B298:C298"/>
    <mergeCell ref="B295:C295"/>
    <mergeCell ref="B296:C296"/>
    <mergeCell ref="B293:C293"/>
    <mergeCell ref="B294:C294"/>
    <mergeCell ref="B287:C287"/>
    <mergeCell ref="A288:A289"/>
    <mergeCell ref="B288:C289"/>
    <mergeCell ref="B285:C285"/>
    <mergeCell ref="B286:C286"/>
    <mergeCell ref="B271:C271"/>
    <mergeCell ref="B272:C272"/>
    <mergeCell ref="B281:C281"/>
    <mergeCell ref="B282:C282"/>
    <mergeCell ref="B279:C279"/>
    <mergeCell ref="B280:C280"/>
    <mergeCell ref="B277:C277"/>
    <mergeCell ref="B278:C278"/>
    <mergeCell ref="B275:C275"/>
    <mergeCell ref="B276:C276"/>
    <mergeCell ref="B273:C273"/>
    <mergeCell ref="B274:C274"/>
    <mergeCell ref="A259:A260"/>
    <mergeCell ref="B259:C260"/>
    <mergeCell ref="B269:C269"/>
    <mergeCell ref="B270:C270"/>
    <mergeCell ref="B267:C267"/>
    <mergeCell ref="B268:C268"/>
    <mergeCell ref="B265:C265"/>
    <mergeCell ref="B266:C266"/>
    <mergeCell ref="B263:C263"/>
    <mergeCell ref="B264:C264"/>
    <mergeCell ref="A261:A262"/>
    <mergeCell ref="B261:C262"/>
    <mergeCell ref="B247:C247"/>
    <mergeCell ref="B248:C248"/>
    <mergeCell ref="B257:C257"/>
    <mergeCell ref="B258:C258"/>
    <mergeCell ref="B255:C255"/>
    <mergeCell ref="B256:C256"/>
    <mergeCell ref="B253:C253"/>
    <mergeCell ref="B254:C254"/>
    <mergeCell ref="B251:C251"/>
    <mergeCell ref="B252:C252"/>
    <mergeCell ref="B249:C249"/>
    <mergeCell ref="B250:C250"/>
    <mergeCell ref="B235:C235"/>
    <mergeCell ref="B236:C236"/>
    <mergeCell ref="B245:C245"/>
    <mergeCell ref="B246:C246"/>
    <mergeCell ref="B243:C243"/>
    <mergeCell ref="B244:C244"/>
    <mergeCell ref="B241:C241"/>
    <mergeCell ref="B242:C242"/>
    <mergeCell ref="B239:C239"/>
    <mergeCell ref="B240:C240"/>
    <mergeCell ref="B237:C237"/>
    <mergeCell ref="B238:C238"/>
    <mergeCell ref="B223:C223"/>
    <mergeCell ref="B224:C224"/>
    <mergeCell ref="B233:C233"/>
    <mergeCell ref="B234:C234"/>
    <mergeCell ref="B231:C231"/>
    <mergeCell ref="B232:C232"/>
    <mergeCell ref="B229:C229"/>
    <mergeCell ref="B230:C230"/>
    <mergeCell ref="B227:C227"/>
    <mergeCell ref="B228:C228"/>
    <mergeCell ref="B225:C225"/>
    <mergeCell ref="B226:C226"/>
    <mergeCell ref="B211:C211"/>
    <mergeCell ref="B212:C212"/>
    <mergeCell ref="B221:C221"/>
    <mergeCell ref="B222:C222"/>
    <mergeCell ref="B219:C219"/>
    <mergeCell ref="B220:C220"/>
    <mergeCell ref="B217:C217"/>
    <mergeCell ref="B218:C218"/>
    <mergeCell ref="B215:C215"/>
    <mergeCell ref="B216:C216"/>
    <mergeCell ref="B213:C213"/>
    <mergeCell ref="B214:C214"/>
    <mergeCell ref="A201:A202"/>
    <mergeCell ref="B201:C202"/>
    <mergeCell ref="B209:C209"/>
    <mergeCell ref="B210:C210"/>
    <mergeCell ref="B207:C207"/>
    <mergeCell ref="B208:C208"/>
    <mergeCell ref="B205:C205"/>
    <mergeCell ref="B206:C206"/>
    <mergeCell ref="B194:C194"/>
    <mergeCell ref="B195:C195"/>
    <mergeCell ref="B203:C203"/>
    <mergeCell ref="B204:C204"/>
    <mergeCell ref="B200:C200"/>
    <mergeCell ref="A198:A199"/>
    <mergeCell ref="B198:C199"/>
    <mergeCell ref="B196:C196"/>
    <mergeCell ref="B197:C197"/>
    <mergeCell ref="A184:C184"/>
    <mergeCell ref="B192:C192"/>
    <mergeCell ref="B193:C193"/>
    <mergeCell ref="A188:A191"/>
    <mergeCell ref="B188:C191"/>
    <mergeCell ref="B187:C187"/>
    <mergeCell ref="A185:C185"/>
    <mergeCell ref="A186:C186"/>
  </mergeCells>
  <conditionalFormatting sqref="A171">
    <cfRule type="cellIs" priority="1" dxfId="0" operator="equal" stopIfTrue="1">
      <formula>TRUE</formula>
    </cfRule>
  </conditionalFormatting>
  <hyperlinks>
    <hyperlink ref="B95" r:id="rId1" display="consultantplus://offline/ref=2AA31D277992689A3CBC3EA7EDE0F18F84C4BE9F9BDD664D358E431BB3D8dEL"/>
    <hyperlink ref="B115" r:id="rId2" display="consultantplus://offline/ref=C85E019C1D0ADB8AE64B7725728101FD61A1D30D5C36FC999569BA7D93EBA1174864043D9771C4U7D"/>
  </hyperlinks>
  <printOptions/>
  <pageMargins left="1.1811023622047245" right="0.3937007874015748" top="0.7874015748031497" bottom="0.46" header="0.35433070866141736" footer="0.5118110236220472"/>
  <pageSetup horizontalDpi="600" verticalDpi="600" orientation="portrait" paperSize="9" scale="85" r:id="rId3"/>
  <rowBreaks count="1" manualBreakCount="1">
    <brk id="17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User2</cp:lastModifiedBy>
  <cp:lastPrinted>2019-02-04T11:35:53Z</cp:lastPrinted>
  <dcterms:created xsi:type="dcterms:W3CDTF">1996-10-08T23:32:33Z</dcterms:created>
  <dcterms:modified xsi:type="dcterms:W3CDTF">2019-07-02T04:36:10Z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