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август" sheetId="1" r:id="rId1"/>
  </sheets>
  <definedNames/>
  <calcPr fullCalcOnLoad="1"/>
</workbook>
</file>

<file path=xl/sharedStrings.xml><?xml version="1.0" encoding="utf-8"?>
<sst xmlns="http://schemas.openxmlformats.org/spreadsheetml/2006/main" count="301" uniqueCount="295">
  <si>
    <t>Субвенции бюджетам муниципальных районов на выполнение передаваемых полномочий субъектов Российской Федерации (Субвенции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</si>
  <si>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</si>
  <si>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социальную поддержку учащихся муниципальных общеобразовательных организаций из многодетных малоимущих семей по обеспечению бесплатным питанием и школьной формой либо заменяющим ее комплектом детской одежды для посещения школьных занятий)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</si>
  <si>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расчету и предоставлению дотаций бюджетам поселений)</t>
  </si>
  <si>
    <t xml:space="preserve">Прочие субсидии бюджетам муниципальных районов (Субсидии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t>
  </si>
  <si>
    <t xml:space="preserve">Субсидии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 </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</si>
  <si>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за счет средств бюджета Республики Башкортостан</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</si>
  <si>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</si>
  <si>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</si>
  <si>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</si>
  <si>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</si>
  <si>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</si>
  <si>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</si>
  <si>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</si>
  <si>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</si>
  <si>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</si>
  <si>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</si>
  <si>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</si>
  <si>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t>
  </si>
  <si>
    <t xml:space="preserve">1 14 06313 10 0000 430 </t>
  </si>
  <si>
    <t>1 14 06313 13 0000 430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</si>
  <si>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</si>
  <si>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1 14 06300 00 0000 430</t>
  </si>
  <si>
    <t>2 0240014 05 7301 151</t>
  </si>
  <si>
    <t>2 02 90065 05 7301 151</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</si>
  <si>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</si>
  <si>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2 02 25027 05 0000 151</t>
  </si>
  <si>
    <t>2 02 25097 05 0000 151</t>
  </si>
  <si>
    <t>2 02 25519 05 0000 151</t>
  </si>
  <si>
    <t>2 02 25555 05 0000 151</t>
  </si>
  <si>
    <t>2 02 25558 05 0000 151</t>
  </si>
  <si>
    <t>2 02 25560 05 0000 151</t>
  </si>
  <si>
    <t>2 02 29998 05 0000 151</t>
  </si>
  <si>
    <t>Субсидии бюджетам муниципальных районов на реализацию федеральных целевых программ</t>
  </si>
  <si>
    <t>Субсидии бюджетам муниципальных районов на реализацию мероприятий государственной программы Российской Федерации "Доступная среда" на 2011 - 2020 годы</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</si>
  <si>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</si>
  <si>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Субсидия бюджетам муниципальных районов на поддержку отрасли культуры</t>
  </si>
  <si>
    <t>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</si>
  <si>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муниципальных районов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</si>
  <si>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Субсидии бюджетам муниципальных районов на поддержку обустройства мест массового отдыха населения (городских парков)</t>
  </si>
  <si>
    <t>Субсидия бюджетам муниципальных районов на финансовое обеспечение отдельных полномочий</t>
  </si>
  <si>
    <t>2 02 29999 05 7105 151</t>
  </si>
  <si>
    <t>2 02 29999 05 7124 151</t>
  </si>
  <si>
    <t>2 02 29999 05 7125 151</t>
  </si>
  <si>
    <t>2 02 29999 05 7135 151</t>
  </si>
  <si>
    <t>Прочие субсидии бюджетам муниципальных районов (Субсидии на софинансирование расходов по обеспечению устойчивого функционирования коммунальных организаций, поставляющих коммунальные ресурсы для предоставления коммунальных услуг населению по тарифам, не обеспечивающим возмещение издержек, и подготовки объектов коммунального хозяйства к работе в осенне-зимний период)</t>
  </si>
  <si>
    <t>Прочие субсидии бюджетам муниципальных районов (Субсидии на софинансирование расходов,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t>
  </si>
  <si>
    <t>Прочие субсидии бюджетам муниципальных районов (Субсидии на софинансирование расходов,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</si>
  <si>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Прочие субсидии бюджетам муниципальных районов (Субсидии на софинансирование проектов развития общественной инфраструктуры, основанных на местных инициативах)</t>
  </si>
  <si>
    <t>Прочие субсидии бюджетам муниципальных районов (Субсидии на обеспечение жильем молодых семей)</t>
  </si>
  <si>
    <t>Прочие субсидии бюджетам муниципальных районов (Субсидии на обеспечение жильем молодых семей при рождении (усыновлении) ребенка (детей))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</si>
  <si>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</si>
  <si>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</si>
  <si>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</si>
  <si>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t>
  </si>
  <si>
    <t>Субвенции на 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t>
  </si>
  <si>
    <t>2 02 30024 05 7253 151</t>
  </si>
  <si>
    <t>2 02 30024 05 7254 151</t>
  </si>
  <si>
    <t>2 02 30027 05 7217 151</t>
  </si>
  <si>
    <t>2 02 30029 05 0000 151</t>
  </si>
  <si>
    <t>2 02 30024 05 7216 151</t>
  </si>
  <si>
    <t>2 02 35082 05 0000 151</t>
  </si>
  <si>
    <t>2 02 49999 05 7502 151</t>
  </si>
  <si>
    <t>Приложение 4</t>
  </si>
  <si>
    <t xml:space="preserve">к решению Совета муниципального района Белебеевский </t>
  </si>
  <si>
    <t>район Республики Башкортостан</t>
  </si>
  <si>
    <t>от __ декабря 2016 года № ___</t>
  </si>
  <si>
    <t xml:space="preserve">«О бюджете муниципального района Белебеевский район </t>
  </si>
  <si>
    <t xml:space="preserve">Республики Башкортостан на 2017 год и на </t>
  </si>
  <si>
    <t>плановый период 2018 и 2019 годов»</t>
  </si>
  <si>
    <t>Поступления доходов в бюджет муниципального района</t>
  </si>
  <si>
    <t xml:space="preserve"> Белебеевский район Республики Башкортостан </t>
  </si>
  <si>
    <t>на 2017 год</t>
  </si>
  <si>
    <t>Код бюджетной классификации Российской Федерации</t>
  </si>
  <si>
    <t>Наименование кода поступлений в бюджет, группы, подгруппы, статьи, подстатьи, элемента, группы подвида, аналитической группы подвида доходов</t>
  </si>
  <si>
    <t>Сумма</t>
  </si>
  <si>
    <t>(тыс. рублей)</t>
  </si>
  <si>
    <t>ВСЕГО</t>
  </si>
  <si>
    <t>1 00 00000 00 0000 000</t>
  </si>
  <si>
    <t>НАЛОГОВЫЕ И НЕНАЛОГОВЫЕ ДОХОДЫ</t>
  </si>
  <si>
    <t>1 01 00000 00 0000 000</t>
  </si>
  <si>
    <t>НАЛОГИ НА ПРИБЫЛЬ, ДОХОДЫ</t>
  </si>
  <si>
    <t>1 01 02000 01 0000 000</t>
  </si>
  <si>
    <t>Налог на доходы физических лиц</t>
  </si>
  <si>
    <t>1 01 02010 01 0000 110</t>
  </si>
  <si>
    <t>1 01 02020 01 0000 110</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</si>
  <si>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</si>
  <si>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</si>
  <si>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1 01 02040 01 0000 110</t>
  </si>
  <si>
    <t xml:space="preserve">1 03 00000 00 0000 000 </t>
  </si>
  <si>
    <t>НАЛОГИ НА ТОВАРЫ (РАБОТЫ, УСЛУГИ), РЕАЛИЗУЕМЫЕ НА ТЕРРИТОРИИ РОССИЙСКОЙ ФЕДЕРАЦИИ</t>
  </si>
  <si>
    <t xml:space="preserve">1 03 02230 01 0000 110 </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</si>
  <si>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</si>
  <si>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1 03 02240 01 0000 110 </t>
  </si>
  <si>
    <t xml:space="preserve">1 03 02250 01 0000 110 </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</si>
  <si>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</si>
  <si>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1 05 00000 00 0000 000</t>
  </si>
  <si>
    <t>НАЛОГИ НА СОВОКУПНЫЙ ДОХОД</t>
  </si>
  <si>
    <t>1 05 01000 00 0000 000</t>
  </si>
  <si>
    <t>Налог, взимаемый в связи с применением упрощенной системы налогообложения</t>
  </si>
  <si>
    <t>1 05 01010 01 0000 000</t>
  </si>
  <si>
    <t>Налог, взимаемый с налогоплательщиков, выбравших в качестве объекта налогообложения доходы</t>
  </si>
  <si>
    <t>1 05 01011 01 0000 110</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</si>
  <si>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</si>
  <si>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</si>
  <si>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</si>
  <si>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</si>
  <si>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1 05 02000 02 0000 110</t>
  </si>
  <si>
    <t>Единый налог на вмененный доход для отдельных видов деятельности</t>
  </si>
  <si>
    <t>1 05 02010 02 0000 110</t>
  </si>
  <si>
    <t>1 05 03000 01 0000 000</t>
  </si>
  <si>
    <t>Единый сельскохозяйственный налог</t>
  </si>
  <si>
    <t>1 05 03010 01 0000 110</t>
  </si>
  <si>
    <t>1 05 04000 02 0000 000</t>
  </si>
  <si>
    <t>Налог, взимаемый в связи с применением патентной системы налогообложения</t>
  </si>
  <si>
    <t>1 05 04020 02 0000 110</t>
  </si>
  <si>
    <t xml:space="preserve">Налог, взимаемый в связи с применением патентной системы налогообложения, зачисляемый в бюджеты муниципальных районов </t>
  </si>
  <si>
    <t>1 07 00000 00 0000 000</t>
  </si>
  <si>
    <t>НАЛОГИ, СБОРЫ И РЕГУЛЯРНЫЕ ПЛАТЕЖИ ЗА ПОЛЬЗОВАНИЕ ПРИРОДНЫМИ РЕСУРСАМИ</t>
  </si>
  <si>
    <t>1 07 01000 01 0000 110</t>
  </si>
  <si>
    <t>Налог на добычу полезных ископаемых</t>
  </si>
  <si>
    <t>1 07 01020 01 0000 110</t>
  </si>
  <si>
    <t>Налог на добычу общераспространенных полезных ископаемых</t>
  </si>
  <si>
    <t>1 08 00000 00 0000 000</t>
  </si>
  <si>
    <t>ГОСУДАРСТВЕННАЯ ПОШЛИНА</t>
  </si>
  <si>
    <t>1 08 03000 01 0000 000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</si>
  <si>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</si>
  <si>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</si>
  <si>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</si>
  <si>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1 08 07000 01 0000 000</t>
  </si>
  <si>
    <t>Государственная пошлина за государственную регистрацию, а также за совершение прочих юридически значимых действий</t>
  </si>
  <si>
    <t>1 08 07150 01 0000 110</t>
  </si>
  <si>
    <t>Государственная пошлина за выдачу разрешения на установку рекламной конструкции</t>
  </si>
  <si>
    <t>1 11 00000 00 0000 000</t>
  </si>
  <si>
    <t>ДОХОДЫ ОТ ИСПОЛЬЗОВАНИЯ ИМУЩЕСТВА, НАХОДЯЩЕГОСЯ В ГОСУДАРСТВЕННОЙ И МУНИЦИПАЛЬНОЙ СОБСТВЕННОСТИ</t>
  </si>
  <si>
    <t>1 11 05000 00 0000 120</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</si>
  <si>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</si>
  <si>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</si>
  <si>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1 11 05013 10 0000 120</t>
  </si>
  <si>
    <t>1 11 05013 13 0000 120</t>
  </si>
  <si>
    <t>1 11 05030 00 0000 120</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</si>
  <si>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</si>
  <si>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</si>
  <si>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</si>
  <si>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</si>
  <si>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1 11 05075 05 0000 120</t>
  </si>
  <si>
    <t>Доходы от сдачи в аренду имущества, составляющего казну муниципальных районов (за исключением земельных участков)</t>
  </si>
  <si>
    <t>1 11 07000 00 0000 000</t>
  </si>
  <si>
    <t>Платежи от государственных и муниципальных унитарных предприятий</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</si>
  <si>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</si>
  <si>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</si>
  <si>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</si>
  <si>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</si>
  <si>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1 11 09000 00 0000 000</t>
  </si>
  <si>
    <t>1 11 09040 00 0000 120</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</si>
  <si>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</si>
  <si>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</si>
  <si>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1 12 00000 00 0000 000</t>
  </si>
  <si>
    <t>ПЛАТЕЖИ ПРИ ПОЛЬЗОВАНИИ ПРИРОДНЫМИ РЕСУРСАМИ</t>
  </si>
  <si>
    <t>1 12 01000 01 0000 120</t>
  </si>
  <si>
    <t>Плата за негативное воздействие на окружающую среду</t>
  </si>
  <si>
    <t>1 12 01010 01 0000 120</t>
  </si>
  <si>
    <t>Плата за выбросы загрязняющих веществ в атмосферный воздух стационарными объектами</t>
  </si>
  <si>
    <t>1 12 01030 01 0000 120</t>
  </si>
  <si>
    <t>Плата за сбросы загрязняющих веществ в водные объекты</t>
  </si>
  <si>
    <t>1 12 01040 01 0000 120</t>
  </si>
  <si>
    <t>Плата за размещение отходов производства и потребления</t>
  </si>
  <si>
    <t>1 12 01070 01 0000 120</t>
  </si>
  <si>
    <t>Плата за выбросы загрязняющих веществ, образующихся при сжигании на факельных установках и (или) рассеивании попутного нефтяного газа</t>
  </si>
  <si>
    <t>1 13 00000 00 0000 000</t>
  </si>
  <si>
    <t>ДОХОДЫ ОТ ОКАЗАНИЯ ПЛАТНЫХ УСЛУГ (РАБОТ) И КОМПЕНСАЦИИ ЗАТРАТ ГОСУДАРСТВА</t>
  </si>
  <si>
    <t>1 13 01000 00 0000 130</t>
  </si>
  <si>
    <t>Доходы от оказания платных услуг (работ)</t>
  </si>
  <si>
    <t>1 13 01990 00 0000 130</t>
  </si>
  <si>
    <t>Прочие доходы от оказания платных услуг (работ)</t>
  </si>
  <si>
    <t>1 13 01995 05 0000 130</t>
  </si>
  <si>
    <t>Прочие доходы от оказания платных услуг (работ) получателями средств бюджетов муниципальных районов</t>
  </si>
  <si>
    <t>1 13 02000 00 0000 130</t>
  </si>
  <si>
    <t>Доходы от компенсации затрат государства</t>
  </si>
  <si>
    <t>1 13 02060 00 0000 130</t>
  </si>
  <si>
    <t>1 13 02995 05 0000 130</t>
  </si>
  <si>
    <t>Прочие доходы от компенсации затрат бюджетов муниципальных районов</t>
  </si>
  <si>
    <t>1 17 05 0000 00 0000 000</t>
  </si>
  <si>
    <t>Прочие неналоговые доходы</t>
  </si>
  <si>
    <t>1 17 05 0000 00 0000 180</t>
  </si>
  <si>
    <t>Прочие неналоговые доходы бюджетов муниципальных районов</t>
  </si>
  <si>
    <t>Доходы, поступающие в порядке возмещения расходов, понесенных в связи с эксплуатацией имущества</t>
  </si>
  <si>
    <t>1 13 02065 05 0000 130</t>
  </si>
  <si>
    <t>Доходы, поступающие в порядке возмещения расходов, понесенных в связи с эксплуатацией имущества муниципальных районов</t>
  </si>
  <si>
    <t>1 14 00000 00 0000 000</t>
  </si>
  <si>
    <t>ДОХОДЫ ОТ ПРОДАЖИ МАТЕРИАЛЬНЫХ И НЕМАТЕРИАЛЬНЫХ АКТИВОВ</t>
  </si>
  <si>
    <t>1 14 02000 00 0000 000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</si>
  <si>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</si>
  <si>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1 14 02050 05 0000 410</t>
  </si>
  <si>
    <t>1 14 02053 05 0000 410</t>
  </si>
  <si>
    <t>1 14 06000 00 0000 430</t>
  </si>
  <si>
    <t>Доходы от продажи земельных участков, находящихся в государственной и муниципальной собственности</t>
  </si>
  <si>
    <t>1 14 06010 00 0000 430</t>
  </si>
  <si>
    <t>Доходы от продажи земельных участков, государственная собственность на которые не разграничена</t>
  </si>
  <si>
    <t>1 14 06013 10 0000 430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</si>
  <si>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</si>
  <si>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</si>
  <si>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</si>
  <si>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1 16 00000 00 0000 000</t>
  </si>
  <si>
    <t>ШТРАФЫ, САНКЦИИ, ВОЗМЕЩЕНИЕ УЩЕРБА</t>
  </si>
  <si>
    <t>1 16 0300000 0000 140</t>
  </si>
  <si>
    <t>Денежные взыскания (штрафы) за нарушение законодательства о налогах и сборах</t>
  </si>
  <si>
    <t>1 16 03010 01 0000 140</t>
  </si>
  <si>
    <t>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</si>
  <si>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</si>
  <si>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</si>
  <si>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</si>
  <si>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</si>
  <si>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</si>
  <si>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1 16 08020 01 0000 140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</si>
  <si>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</si>
  <si>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1 16 21000 00 0000 140</t>
  </si>
  <si>
    <t>Денежные взыскания (штрафы) и иные суммы, взыскиваемые с лиц, виновных в совершении преступлений, и в возмещение ущерба имуществу</t>
  </si>
  <si>
    <t>1 16 21050 05 0000 140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</si>
  <si>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</si>
  <si>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1 16 25000 00 0000 140</t>
  </si>
  <si>
    <t>1 16 25010 01 0000 140</t>
  </si>
  <si>
    <t>Денежные взыскания (штрафы) за нарушение законодательства Российской Федерации о недрах</t>
  </si>
  <si>
    <t>1 16 25030 01 0000 140</t>
  </si>
  <si>
    <t>Денежные взыскания (штрафы) за нарушение законодательства Российской Федерации об охране и использовании животного мира</t>
  </si>
  <si>
    <t>1 16 25050 01 0000 140</t>
  </si>
  <si>
    <t>Денежные взыскания (штрафы) за нарушение законодательства в области охраны окружающей среды</t>
  </si>
  <si>
    <t>1 16 25060 01 0000 140</t>
  </si>
  <si>
    <t>Денежные взыскания (штрафы) за нарушение земельного законодательства</t>
  </si>
  <si>
    <t>1 16 25085 05 0000 140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</si>
  <si>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</si>
  <si>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</si>
  <si>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</si>
  <si>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1 16 41000 01 0000 140</t>
  </si>
  <si>
    <t>Денежные взыскания (штрафы) за нарушение законодательства Российской Федерации об электроэнергетике</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</si>
  <si>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</si>
  <si>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</si>
  <si>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1 16 90000 00 0000 140</t>
  </si>
  <si>
    <t>Прочие поступления от денежных взысканий (штрафов) и иных сумм в возмещение ущерба</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</si>
  <si>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</si>
  <si>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</si>
  <si>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2 00 00000 00 0000 000</t>
  </si>
  <si>
    <t>БЕЗВОЗМЕЗДНЫЕ ПОСТ УПЛЕНИЯ</t>
  </si>
  <si>
    <t xml:space="preserve">2 02 00000 00 0000 000 </t>
  </si>
  <si>
    <t>БЕЗВОЗМЕЗДНЫЕ ПОСТУПЛЕНИЯ ОТ ДРУГИХ БЮДЖЕТОВ БЮДЖЕТНОЙ СИСТЕМЫ РОССИЙСКОЙ ФЕДЕРАЦИИ</t>
  </si>
  <si>
    <t>Прочие субсидии бюджетам муниципальных районов (Субсидии на осуществление мероприятий по переходу на поквартирные системы отопления и установке блочных котельных)</t>
  </si>
  <si>
    <t>Субвенции бюджетам муниципальных районов на выполнение передаваемых полномочий субъектов Российской Федерации (Субвенции на образование и обеспечение деятельности комиссий по делам несовершеннолетних и защите их прав)</t>
  </si>
  <si>
    <t>Субвенции бюджетам муниципальных районов на выполнение передаваемых полномочий субъектов Российской Федерации (Субвенции на создание и обеспечение деятельности административных комиссий)</t>
  </si>
  <si>
    <t>Субвенции бюджетам муниципальных районов на выполнение передаваемых полномочий субъектов Российской Федерации (Субвенции на организацию и осуществление деятельности по опеке и попечительству)</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</si>
  <si>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</si>
  <si>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на организацию и обеспечение отдыха и оздоровление детей (за исключением организации отдыха детей в каникулярное время))</t>
  </si>
  <si>
    <t>Субвенции бюджетам муниципальных районов на выполнение передаваемых полномочий субъектов Российской Федерации (Субвенции по организации отдыха и оздоровления детей-сирот и детей, оставшихся без попечения родителей)</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</si>
  <si>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</si>
  <si>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2 02 25527 05 0000 151</t>
  </si>
  <si>
    <t>Поступления в бюджеты муниципальных районов от физических лиц на финансовое обеспечение реализации проектов развития общественной инфраструктуры, основанных на местных инициативах</t>
  </si>
  <si>
    <t>2 07 0503005 6250 180</t>
  </si>
  <si>
    <t>2 07 0503005 6350 180</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</si>
  <si>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предоставлению бесплатного проезда детям-сиротам и детям, оставшимся без попечения родителей, обучающимся в образовательных учреждениях независимо от их организационно-правовой формы на период обучения)</t>
  </si>
  <si>
    <t>Субвенции бюджетам муниципальных районов на выполнение передаваемых полномочий субъектов Российской Федерации (Субвенции на проведение мероприятий по обустройству, содержанию, строительству и консервации скотомогильников (биотермических ям))</t>
  </si>
  <si>
    <t>Субвенции бюджетам муниципальных районов на выполнение передаваемых полномочий субъектов Российской Федерации (Субвенции на проведение мероприятий по отлову и содержанию безнадзорных животных)</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</si>
  <si>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</si>
  <si>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Прочие межбюджетные трансферты, передаваемые бюджетам муниципальных районов (Межбюджетные трансферты, передаваемые бюджетам на благоустройство территорий населенных пунктов сельских поселений)</t>
  </si>
  <si>
    <t>2 02 20051 05 0000 151</t>
  </si>
  <si>
    <t>2 02 29999 05 7136 151</t>
  </si>
  <si>
    <t>2 02 29999 05 7137 151</t>
  </si>
  <si>
    <t>2 02 20302 05 0000 151</t>
  </si>
  <si>
    <t>2 02 20216 05 0000 151</t>
  </si>
  <si>
    <t>2 02 29999 05 7113 151</t>
  </si>
  <si>
    <t>2 02 29999 05 7132 151</t>
  </si>
  <si>
    <t>2 02 30024 05 7202 151</t>
  </si>
  <si>
    <t>2 02 30024 05 7206 151</t>
  </si>
  <si>
    <t>2 02 30024 05 7210 151</t>
  </si>
  <si>
    <t>2 02 30024 05 7211 151</t>
  </si>
  <si>
    <t>2 02 30024 05 7212 151</t>
  </si>
  <si>
    <t>2 02 30024 05 7213 151</t>
  </si>
  <si>
    <t>2 02 30024 05 7214 151</t>
  </si>
  <si>
    <t>2 02 30024 05 7215 151</t>
  </si>
  <si>
    <t>2 02 30024 05 7231 151</t>
  </si>
  <si>
    <t>2 02 30024 05 7232 151</t>
  </si>
  <si>
    <t>2 02 30024 05 7251 151</t>
  </si>
  <si>
    <t>2 02 15001 05 0000 151</t>
  </si>
  <si>
    <t>2 02 35260 05 0000 151</t>
  </si>
  <si>
    <t>Выплата единовременного пособия при всех формах устройства детей, лишенных родительского попечения, в семью за счет средств федерального бюджета</t>
  </si>
  <si>
    <t>Осуществление первичного воинского учета на территориях, где отсутствуют военные комиссариаты, за счет средств федерального бюджета</t>
  </si>
  <si>
    <t>2 02 3511805 0000 151</t>
  </si>
  <si>
    <t>Дотации бюджетам муниципальных районов на поддержку мер по обеспечению сбалансированности бюджетов</t>
  </si>
  <si>
    <t>2 02 49999 05 7505 151</t>
  </si>
  <si>
    <t>Прочие межбюджетные трансферты, передаваемые бюджетам муниципальных районов (Межбюджетные трансферты, передаваемые бюджетам на премирование победителей республиканского конкурса «Лучший многоквартирный дом»)</t>
  </si>
  <si>
    <t>Прочие безвозмездные поступления в бюджеты муниципальных районов от бюджетов сельских поселений (Прочие)</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</si>
  <si>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 (Субвенции бюджетам муниципальных образований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</si>
  <si>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2 02 30024 05 7201 151</t>
  </si>
  <si>
    <t>2 02 30024 05 7255 151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</si>
  <si>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</si>
  <si>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Субвенции бюджетам муниципальных районов на выполнение передаваемых полномочий субъектов Российской Федерации (Субвенции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</si>
  <si>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(Субвенции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работников муниципальных общеобразовательных организаций)</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</si>
</sst>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s>
  <fonts count="9">
    <font>
      <sz val="10"/>
      <name val="Arial"/>
      <family val="0"/>
    </font>
    <font>
      <sz val="12"/>
      <name val="Times New Roman"/>
      <family val="1"/>
    </font>
    <font>
      <b/>
      <sz val="12"/>
      <name val="Times New Roman"/>
      <family val="1"/>
    </font>
    <font>
      <u val="single"/>
      <sz val="10"/>
      <color indexed="12"/>
      <name val="Arial"/>
      <family val="0"/>
    </font>
    <font>
      <u val="single"/>
      <sz val="12"/>
      <name val="Times New Roman"/>
      <family val="1"/>
    </font>
    <font>
      <sz val="12"/>
      <color indexed="8"/>
      <name val="Times New Roman"/>
      <family val="1"/>
    </font>
    <font>
      <u val="single"/>
      <sz val="10"/>
      <color indexed="36"/>
      <name val="Arial"/>
      <family val="0"/>
    </font>
    <font>
      <b/>
      <sz val="14"/>
      <name val="Times New Roman"/>
      <family val="1"/>
    </font>
    <font>
      <b/>
      <u val="single"/>
      <sz val="12"/>
      <name val="Times New Roman"/>
      <family val="1"/>
    </font>
  </fonts>
  <fills count="3">
    <fill>
      <patternFill/>
    </fill>
    <fill>
      <patternFill patternType="gray125"/>
    </fill>
    <fill>
      <patternFill patternType="solid">
        <fgColor indexed="9"/>
        <bgColor indexed="64"/>
      </patternFill>
    </fill>
  </fills>
  <borders count="6">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87" fontId="0" fillId="0" borderId="0" applyFont="0" applyFill="0" applyBorder="0" applyAlignment="0" applyProtection="0"/>
    <xf numFmtId="185" fontId="0" fillId="0" borderId="0" applyFont="0" applyFill="0" applyBorder="0" applyAlignment="0" applyProtection="0"/>
  </cellStyleXfs>
  <cellXfs count="47">
    <xf numFmtId="0" fontId="0" fillId="0" borderId="0" xfId="0" applyAlignment="1">
      <alignment/>
    </xf>
    <xf numFmtId="0" fontId="2" fillId="2" borderId="0" xfId="0" applyFont="1" applyFill="1" applyBorder="1" applyAlignment="1">
      <alignment vertical="top" wrapText="1" shrinkToFit="1"/>
    </xf>
    <xf numFmtId="0" fontId="1" fillId="2" borderId="0" xfId="0" applyFont="1" applyFill="1" applyBorder="1" applyAlignment="1">
      <alignment horizontal="center" vertical="top" wrapText="1" shrinkToFit="1"/>
    </xf>
    <xf numFmtId="0" fontId="1" fillId="2" borderId="0" xfId="0" applyFont="1" applyFill="1" applyBorder="1" applyAlignment="1">
      <alignment wrapText="1" shrinkToFit="1"/>
    </xf>
    <xf numFmtId="0" fontId="2" fillId="2" borderId="1" xfId="0" applyFont="1" applyFill="1" applyBorder="1" applyAlignment="1">
      <alignment vertical="top" wrapText="1" shrinkToFit="1"/>
    </xf>
    <xf numFmtId="0" fontId="1" fillId="2" borderId="1" xfId="0" applyFont="1" applyFill="1" applyBorder="1" applyAlignment="1">
      <alignment vertical="top" wrapText="1" shrinkToFit="1"/>
    </xf>
    <xf numFmtId="0" fontId="4" fillId="2" borderId="1" xfId="15" applyFont="1" applyFill="1" applyBorder="1" applyAlignment="1">
      <alignment vertical="top" wrapText="1" shrinkToFit="1"/>
    </xf>
    <xf numFmtId="0" fontId="1" fillId="2" borderId="1" xfId="0" applyNumberFormat="1" applyFont="1" applyFill="1" applyBorder="1" applyAlignment="1">
      <alignment vertical="top" wrapText="1" shrinkToFit="1"/>
    </xf>
    <xf numFmtId="0" fontId="1" fillId="2" borderId="1" xfId="0" applyFont="1" applyFill="1" applyBorder="1" applyAlignment="1">
      <alignment vertical="top" wrapText="1" shrinkToFit="1"/>
    </xf>
    <xf numFmtId="0" fontId="5" fillId="2" borderId="1" xfId="0" applyFont="1" applyFill="1" applyBorder="1" applyAlignment="1">
      <alignment vertical="top" wrapText="1" shrinkToFit="1"/>
    </xf>
    <xf numFmtId="0" fontId="1" fillId="0" borderId="0" xfId="0" applyFont="1" applyFill="1" applyAlignment="1">
      <alignment wrapText="1" shrinkToFit="1"/>
    </xf>
    <xf numFmtId="0" fontId="1" fillId="2" borderId="0" xfId="0" applyFont="1" applyFill="1" applyBorder="1" applyAlignment="1">
      <alignment vertical="top" wrapText="1" shrinkToFit="1"/>
    </xf>
    <xf numFmtId="0" fontId="1" fillId="2" borderId="0" xfId="0" applyFont="1" applyFill="1" applyAlignment="1">
      <alignment horizontal="right" wrapText="1" shrinkToFit="1"/>
    </xf>
    <xf numFmtId="0" fontId="7" fillId="2" borderId="0" xfId="0" applyFont="1" applyFill="1" applyAlignment="1">
      <alignment horizontal="center" wrapText="1" shrinkToFit="1"/>
    </xf>
    <xf numFmtId="188" fontId="1" fillId="0" borderId="0" xfId="0" applyNumberFormat="1" applyFont="1" applyFill="1" applyAlignment="1">
      <alignment wrapText="1" shrinkToFit="1"/>
    </xf>
    <xf numFmtId="0" fontId="5" fillId="2" borderId="1" xfId="0" applyFont="1" applyFill="1" applyBorder="1" applyAlignment="1">
      <alignment horizontal="justify" vertical="top" wrapText="1" shrinkToFit="1"/>
    </xf>
    <xf numFmtId="0" fontId="1" fillId="0" borderId="0" xfId="0" applyFont="1" applyFill="1" applyBorder="1" applyAlignment="1">
      <alignment horizontal="center" wrapText="1" shrinkToFit="1"/>
    </xf>
    <xf numFmtId="0" fontId="1" fillId="0" borderId="0" xfId="0" applyFont="1" applyFill="1" applyAlignment="1">
      <alignment horizontal="center" wrapText="1" shrinkToFit="1"/>
    </xf>
    <xf numFmtId="0" fontId="1" fillId="2" borderId="0" xfId="0" applyFont="1" applyFill="1" applyAlignment="1">
      <alignment wrapText="1" shrinkToFit="1"/>
    </xf>
    <xf numFmtId="0" fontId="1" fillId="2" borderId="0" xfId="0" applyFont="1" applyFill="1" applyBorder="1" applyAlignment="1">
      <alignment horizontal="center" wrapText="1" shrinkToFit="1"/>
    </xf>
    <xf numFmtId="1" fontId="1" fillId="2" borderId="1" xfId="0" applyNumberFormat="1" applyFont="1" applyFill="1" applyBorder="1" applyAlignment="1">
      <alignment horizontal="center" vertical="top" wrapText="1" shrinkToFit="1"/>
    </xf>
    <xf numFmtId="0" fontId="1" fillId="2" borderId="1" xfId="0" applyFont="1" applyFill="1" applyBorder="1" applyAlignment="1">
      <alignment wrapText="1" shrinkToFit="1"/>
    </xf>
    <xf numFmtId="49" fontId="1" fillId="2" borderId="1" xfId="0" applyNumberFormat="1" applyFont="1" applyFill="1" applyBorder="1" applyAlignment="1">
      <alignment wrapText="1" shrinkToFit="1"/>
    </xf>
    <xf numFmtId="0" fontId="1" fillId="2" borderId="0" xfId="0" applyFont="1" applyFill="1" applyAlignment="1">
      <alignment horizontal="center" wrapText="1" shrinkToFit="1"/>
    </xf>
    <xf numFmtId="188" fontId="2" fillId="2" borderId="1" xfId="0" applyNumberFormat="1" applyFont="1" applyFill="1" applyBorder="1" applyAlignment="1">
      <alignment horizontal="center" vertical="top" wrapText="1" shrinkToFit="1"/>
    </xf>
    <xf numFmtId="188" fontId="1" fillId="2" borderId="1" xfId="0" applyNumberFormat="1" applyFont="1" applyFill="1" applyBorder="1" applyAlignment="1">
      <alignment horizontal="center" vertical="top" wrapText="1" shrinkToFit="1"/>
    </xf>
    <xf numFmtId="4" fontId="1" fillId="2" borderId="1" xfId="0" applyNumberFormat="1" applyFont="1" applyFill="1" applyBorder="1" applyAlignment="1">
      <alignment horizontal="center" wrapText="1" shrinkToFit="1"/>
    </xf>
    <xf numFmtId="4" fontId="1" fillId="2" borderId="1" xfId="0" applyNumberFormat="1" applyFont="1" applyFill="1" applyBorder="1" applyAlignment="1">
      <alignment horizontal="center" vertical="top" wrapText="1" shrinkToFit="1"/>
    </xf>
    <xf numFmtId="0" fontId="1" fillId="2" borderId="0" xfId="0" applyFont="1" applyFill="1" applyAlignment="1">
      <alignment horizontal="right" wrapText="1" shrinkToFit="1"/>
    </xf>
    <xf numFmtId="0" fontId="7" fillId="2" borderId="0" xfId="0" applyFont="1" applyFill="1" applyAlignment="1">
      <alignment horizontal="center" wrapText="1" shrinkToFit="1"/>
    </xf>
    <xf numFmtId="0" fontId="1" fillId="2" borderId="2" xfId="0" applyFont="1" applyFill="1" applyBorder="1" applyAlignment="1">
      <alignment horizontal="right" wrapText="1" shrinkToFit="1"/>
    </xf>
    <xf numFmtId="0" fontId="2" fillId="2" borderId="1" xfId="0" applyFont="1" applyFill="1" applyBorder="1" applyAlignment="1">
      <alignment vertical="top" wrapText="1" shrinkToFit="1"/>
    </xf>
    <xf numFmtId="0" fontId="2" fillId="2" borderId="3" xfId="0" applyFont="1" applyFill="1" applyBorder="1" applyAlignment="1">
      <alignment horizontal="center" vertical="top" wrapText="1" shrinkToFit="1"/>
    </xf>
    <xf numFmtId="0" fontId="8" fillId="2" borderId="1" xfId="15" applyFont="1" applyFill="1" applyBorder="1" applyAlignment="1">
      <alignment vertical="top" wrapText="1" shrinkToFit="1"/>
    </xf>
    <xf numFmtId="0" fontId="2" fillId="2" borderId="4" xfId="0" applyFont="1" applyFill="1" applyBorder="1" applyAlignment="1">
      <alignment horizontal="center" vertical="top" wrapText="1" shrinkToFit="1"/>
    </xf>
    <xf numFmtId="0" fontId="2" fillId="2" borderId="5" xfId="0" applyFont="1" applyFill="1" applyBorder="1" applyAlignment="1">
      <alignment horizontal="center" vertical="top" wrapText="1" shrinkToFit="1"/>
    </xf>
    <xf numFmtId="0" fontId="1" fillId="0" borderId="0" xfId="0" applyFont="1" applyFill="1" applyAlignment="1">
      <alignment wrapText="1" shrinkToFit="1"/>
    </xf>
    <xf numFmtId="0" fontId="2" fillId="2" borderId="0" xfId="0" applyFont="1" applyFill="1" applyBorder="1" applyAlignment="1">
      <alignment horizontal="center" wrapText="1" shrinkToFit="1"/>
    </xf>
    <xf numFmtId="0" fontId="1" fillId="2" borderId="0" xfId="0" applyFont="1" applyFill="1" applyBorder="1" applyAlignment="1">
      <alignment wrapText="1" shrinkToFit="1"/>
    </xf>
    <xf numFmtId="0" fontId="2" fillId="2" borderId="0" xfId="0" applyFont="1" applyFill="1" applyBorder="1" applyAlignment="1">
      <alignment horizontal="center" vertical="top" wrapText="1" shrinkToFit="1"/>
    </xf>
    <xf numFmtId="0" fontId="2" fillId="2" borderId="0" xfId="0" applyFont="1" applyFill="1" applyBorder="1" applyAlignment="1">
      <alignment vertical="top" wrapText="1" shrinkToFit="1"/>
    </xf>
    <xf numFmtId="0" fontId="1" fillId="0" borderId="0" xfId="0" applyFont="1" applyFill="1" applyBorder="1" applyAlignment="1">
      <alignment wrapText="1" shrinkToFit="1"/>
    </xf>
    <xf numFmtId="0" fontId="1" fillId="2" borderId="0" xfId="0" applyFont="1" applyFill="1" applyBorder="1" applyAlignment="1">
      <alignment horizontal="center" vertical="top" wrapText="1" shrinkToFit="1"/>
    </xf>
    <xf numFmtId="0" fontId="1" fillId="2" borderId="0" xfId="0" applyFont="1" applyFill="1" applyBorder="1" applyAlignment="1">
      <alignment vertical="top" wrapText="1" shrinkToFit="1"/>
    </xf>
    <xf numFmtId="0" fontId="4" fillId="2" borderId="0" xfId="15" applyFont="1" applyFill="1" applyBorder="1" applyAlignment="1">
      <alignment vertical="top" wrapText="1" shrinkToFit="1"/>
    </xf>
    <xf numFmtId="0" fontId="4" fillId="2" borderId="0" xfId="15" applyFont="1" applyFill="1" applyBorder="1" applyAlignment="1">
      <alignment horizontal="justify" vertical="top" wrapText="1" shrinkToFit="1"/>
    </xf>
    <xf numFmtId="0" fontId="1" fillId="2" borderId="0" xfId="0" applyFont="1" applyFill="1" applyBorder="1" applyAlignment="1">
      <alignment horizontal="justify" vertical="top" wrapText="1" shrinkToFi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25"/>
  <sheetViews>
    <sheetView tabSelected="1" workbookViewId="0" topLeftCell="A58">
      <selection activeCell="E19" sqref="E19"/>
    </sheetView>
  </sheetViews>
  <sheetFormatPr defaultColWidth="9.140625" defaultRowHeight="12.75"/>
  <cols>
    <col min="1" max="1" width="27.00390625" style="18" customWidth="1"/>
    <col min="2" max="2" width="65.140625" style="18" customWidth="1"/>
    <col min="3" max="3" width="18.8515625" style="23" customWidth="1"/>
    <col min="4" max="4" width="9.140625" style="10" customWidth="1"/>
    <col min="5" max="5" width="10.140625" style="10" bestFit="1" customWidth="1"/>
    <col min="6" max="16384" width="9.140625" style="10" customWidth="1"/>
  </cols>
  <sheetData>
    <row r="1" spans="1:3" ht="15.75" customHeight="1">
      <c r="A1" s="28" t="s">
        <v>63</v>
      </c>
      <c r="B1" s="28"/>
      <c r="C1" s="28"/>
    </row>
    <row r="2" spans="1:3" ht="15.75" customHeight="1">
      <c r="A2" s="28" t="s">
        <v>64</v>
      </c>
      <c r="B2" s="28"/>
      <c r="C2" s="28"/>
    </row>
    <row r="3" spans="1:3" ht="15.75" customHeight="1">
      <c r="A3" s="28" t="s">
        <v>65</v>
      </c>
      <c r="B3" s="28"/>
      <c r="C3" s="28"/>
    </row>
    <row r="4" spans="1:3" ht="15.75" customHeight="1">
      <c r="A4" s="28" t="s">
        <v>66</v>
      </c>
      <c r="B4" s="28"/>
      <c r="C4" s="28"/>
    </row>
    <row r="5" spans="1:3" ht="15.75" customHeight="1">
      <c r="A5" s="28" t="s">
        <v>67</v>
      </c>
      <c r="B5" s="28"/>
      <c r="C5" s="28"/>
    </row>
    <row r="6" spans="1:3" ht="15.75" customHeight="1">
      <c r="A6" s="28" t="s">
        <v>68</v>
      </c>
      <c r="B6" s="28"/>
      <c r="C6" s="28"/>
    </row>
    <row r="7" spans="1:3" ht="15.75" customHeight="1">
      <c r="A7" s="28" t="s">
        <v>69</v>
      </c>
      <c r="B7" s="28"/>
      <c r="C7" s="28"/>
    </row>
    <row r="8" spans="1:2" ht="15.75" customHeight="1">
      <c r="A8" s="12"/>
      <c r="B8" s="12"/>
    </row>
    <row r="9" spans="1:3" ht="15.75" customHeight="1">
      <c r="A9" s="29" t="s">
        <v>70</v>
      </c>
      <c r="B9" s="29"/>
      <c r="C9" s="29"/>
    </row>
    <row r="10" spans="1:3" ht="15.75" customHeight="1">
      <c r="A10" s="29" t="s">
        <v>71</v>
      </c>
      <c r="B10" s="29"/>
      <c r="C10" s="29"/>
    </row>
    <row r="11" spans="1:3" ht="15.75" customHeight="1">
      <c r="A11" s="29" t="s">
        <v>72</v>
      </c>
      <c r="B11" s="29"/>
      <c r="C11" s="29"/>
    </row>
    <row r="12" spans="1:3" ht="15.75" customHeight="1">
      <c r="A12" s="13"/>
      <c r="B12" s="13"/>
      <c r="C12" s="13"/>
    </row>
    <row r="13" spans="1:3" ht="15.75">
      <c r="A13" s="30" t="s">
        <v>76</v>
      </c>
      <c r="B13" s="30"/>
      <c r="C13" s="30"/>
    </row>
    <row r="14" spans="1:3" ht="68.25" customHeight="1">
      <c r="A14" s="31" t="s">
        <v>73</v>
      </c>
      <c r="B14" s="31" t="s">
        <v>74</v>
      </c>
      <c r="C14" s="32" t="s">
        <v>75</v>
      </c>
    </row>
    <row r="15" spans="1:3" ht="15.75" hidden="1">
      <c r="A15" s="31"/>
      <c r="B15" s="31"/>
      <c r="C15" s="34"/>
    </row>
    <row r="16" spans="1:3" ht="9.75" customHeight="1" hidden="1">
      <c r="A16" s="31"/>
      <c r="B16" s="31"/>
      <c r="C16" s="34"/>
    </row>
    <row r="17" spans="1:3" ht="15.75" customHeight="1" hidden="1">
      <c r="A17" s="31"/>
      <c r="B17" s="31"/>
      <c r="C17" s="35"/>
    </row>
    <row r="18" spans="1:3" ht="15.75">
      <c r="A18" s="4"/>
      <c r="B18" s="4" t="s">
        <v>77</v>
      </c>
      <c r="C18" s="24">
        <f>C19+C114</f>
        <v>1694997.6</v>
      </c>
    </row>
    <row r="19" spans="1:5" ht="15.75">
      <c r="A19" s="4" t="s">
        <v>78</v>
      </c>
      <c r="B19" s="4" t="s">
        <v>79</v>
      </c>
      <c r="C19" s="24">
        <v>488368.1</v>
      </c>
      <c r="E19" s="14"/>
    </row>
    <row r="20" spans="1:3" ht="15.75">
      <c r="A20" s="4" t="s">
        <v>80</v>
      </c>
      <c r="B20" s="4" t="s">
        <v>81</v>
      </c>
      <c r="C20" s="24">
        <v>254991</v>
      </c>
    </row>
    <row r="21" spans="1:3" ht="25.5" customHeight="1">
      <c r="A21" s="5" t="s">
        <v>82</v>
      </c>
      <c r="B21" s="5" t="s">
        <v>83</v>
      </c>
      <c r="C21" s="25">
        <v>254991</v>
      </c>
    </row>
    <row r="22" spans="1:3" ht="81.75" customHeight="1">
      <c r="A22" s="5" t="s">
        <v>84</v>
      </c>
      <c r="B22" s="6" t="s">
        <v>7</v>
      </c>
      <c r="C22" s="25">
        <v>251091</v>
      </c>
    </row>
    <row r="23" spans="1:3" ht="15.75" customHeight="1" hidden="1">
      <c r="A23" s="5" t="s">
        <v>85</v>
      </c>
      <c r="B23" s="6" t="s">
        <v>8</v>
      </c>
      <c r="C23" s="25">
        <v>1450</v>
      </c>
    </row>
    <row r="24" spans="1:3" ht="47.25">
      <c r="A24" s="5" t="s">
        <v>86</v>
      </c>
      <c r="B24" s="6" t="s">
        <v>87</v>
      </c>
      <c r="C24" s="25">
        <v>1650</v>
      </c>
    </row>
    <row r="25" spans="1:3" ht="102.75" customHeight="1">
      <c r="A25" s="5" t="s">
        <v>88</v>
      </c>
      <c r="B25" s="6" t="s">
        <v>9</v>
      </c>
      <c r="C25" s="25">
        <v>800</v>
      </c>
    </row>
    <row r="26" spans="1:3" ht="39" customHeight="1">
      <c r="A26" s="4" t="s">
        <v>89</v>
      </c>
      <c r="B26" s="33" t="s">
        <v>90</v>
      </c>
      <c r="C26" s="24">
        <f>C27+C28+C29</f>
        <v>12635.7</v>
      </c>
    </row>
    <row r="27" spans="1:3" ht="63.75" customHeight="1">
      <c r="A27" s="5" t="s">
        <v>91</v>
      </c>
      <c r="B27" s="5" t="s">
        <v>92</v>
      </c>
      <c r="C27" s="25">
        <v>5433.3</v>
      </c>
    </row>
    <row r="28" spans="1:3" ht="78.75" customHeight="1">
      <c r="A28" s="5" t="s">
        <v>93</v>
      </c>
      <c r="B28" s="5" t="s">
        <v>10</v>
      </c>
      <c r="C28" s="25">
        <v>55.6</v>
      </c>
    </row>
    <row r="29" spans="1:3" ht="75.75" customHeight="1">
      <c r="A29" s="5" t="s">
        <v>94</v>
      </c>
      <c r="B29" s="5" t="s">
        <v>95</v>
      </c>
      <c r="C29" s="25">
        <v>7146.8</v>
      </c>
    </row>
    <row r="30" spans="1:3" ht="15.75">
      <c r="A30" s="4" t="s">
        <v>96</v>
      </c>
      <c r="B30" s="4" t="s">
        <v>97</v>
      </c>
      <c r="C30" s="24">
        <v>111519.1</v>
      </c>
    </row>
    <row r="31" spans="1:3" ht="31.5">
      <c r="A31" s="5" t="s">
        <v>98</v>
      </c>
      <c r="B31" s="5" t="s">
        <v>99</v>
      </c>
      <c r="C31" s="25">
        <v>69680.9</v>
      </c>
    </row>
    <row r="32" spans="1:3" ht="31.5">
      <c r="A32" s="5" t="s">
        <v>100</v>
      </c>
      <c r="B32" s="5" t="s">
        <v>101</v>
      </c>
      <c r="C32" s="25">
        <v>46829.1</v>
      </c>
    </row>
    <row r="33" spans="1:3" ht="31.5">
      <c r="A33" s="5" t="s">
        <v>102</v>
      </c>
      <c r="B33" s="5" t="s">
        <v>101</v>
      </c>
      <c r="C33" s="25">
        <v>46829.1</v>
      </c>
    </row>
    <row r="34" spans="1:3" ht="52.5" customHeight="1">
      <c r="A34" s="5" t="s">
        <v>103</v>
      </c>
      <c r="B34" s="5" t="s">
        <v>104</v>
      </c>
      <c r="C34" s="25">
        <v>22851.8</v>
      </c>
    </row>
    <row r="35" spans="1:3" ht="47.25" customHeight="1">
      <c r="A35" s="5" t="s">
        <v>105</v>
      </c>
      <c r="B35" s="5" t="s">
        <v>106</v>
      </c>
      <c r="C35" s="25">
        <v>22851.8</v>
      </c>
    </row>
    <row r="36" spans="1:3" ht="33.75" customHeight="1">
      <c r="A36" s="5" t="s">
        <v>107</v>
      </c>
      <c r="B36" s="5" t="s">
        <v>108</v>
      </c>
      <c r="C36" s="25">
        <v>38140</v>
      </c>
    </row>
    <row r="37" spans="1:3" ht="36.75" customHeight="1">
      <c r="A37" s="5" t="s">
        <v>109</v>
      </c>
      <c r="B37" s="5" t="s">
        <v>108</v>
      </c>
      <c r="C37" s="25">
        <v>38140</v>
      </c>
    </row>
    <row r="38" spans="1:3" ht="45.75" customHeight="1">
      <c r="A38" s="5" t="s">
        <v>110</v>
      </c>
      <c r="B38" s="5" t="s">
        <v>111</v>
      </c>
      <c r="C38" s="25">
        <v>953.5</v>
      </c>
    </row>
    <row r="39" spans="1:3" ht="21.75" customHeight="1">
      <c r="A39" s="5" t="s">
        <v>112</v>
      </c>
      <c r="B39" s="5" t="s">
        <v>111</v>
      </c>
      <c r="C39" s="25">
        <v>953.5</v>
      </c>
    </row>
    <row r="40" spans="1:3" ht="31.5">
      <c r="A40" s="5" t="s">
        <v>113</v>
      </c>
      <c r="B40" s="5" t="s">
        <v>114</v>
      </c>
      <c r="C40" s="25">
        <v>2744.7</v>
      </c>
    </row>
    <row r="41" spans="1:3" ht="47.25">
      <c r="A41" s="5" t="s">
        <v>115</v>
      </c>
      <c r="B41" s="5" t="s">
        <v>116</v>
      </c>
      <c r="C41" s="25">
        <v>2744.7</v>
      </c>
    </row>
    <row r="42" spans="1:3" ht="33.75" customHeight="1">
      <c r="A42" s="5" t="s">
        <v>117</v>
      </c>
      <c r="B42" s="5" t="s">
        <v>118</v>
      </c>
      <c r="C42" s="25">
        <v>1225</v>
      </c>
    </row>
    <row r="43" spans="1:3" ht="19.5" customHeight="1">
      <c r="A43" s="4" t="s">
        <v>119</v>
      </c>
      <c r="B43" s="4" t="s">
        <v>120</v>
      </c>
      <c r="C43" s="24">
        <v>1225</v>
      </c>
    </row>
    <row r="44" spans="1:3" ht="15.75">
      <c r="A44" s="5" t="s">
        <v>121</v>
      </c>
      <c r="B44" s="5" t="s">
        <v>122</v>
      </c>
      <c r="C44" s="25">
        <v>1225</v>
      </c>
    </row>
    <row r="45" spans="1:3" ht="15.75">
      <c r="A45" s="4" t="s">
        <v>123</v>
      </c>
      <c r="B45" s="4" t="s">
        <v>124</v>
      </c>
      <c r="C45" s="24">
        <v>9400</v>
      </c>
    </row>
    <row r="46" spans="1:3" ht="31.5">
      <c r="A46" s="5" t="s">
        <v>125</v>
      </c>
      <c r="B46" s="5" t="s">
        <v>126</v>
      </c>
      <c r="C46" s="25">
        <v>9300</v>
      </c>
    </row>
    <row r="47" spans="1:3" ht="47.25">
      <c r="A47" s="5" t="s">
        <v>127</v>
      </c>
      <c r="B47" s="5" t="s">
        <v>128</v>
      </c>
      <c r="C47" s="25">
        <v>9300</v>
      </c>
    </row>
    <row r="48" spans="1:3" ht="38.25" customHeight="1">
      <c r="A48" s="5" t="s">
        <v>129</v>
      </c>
      <c r="B48" s="5" t="s">
        <v>130</v>
      </c>
      <c r="C48" s="25">
        <v>100</v>
      </c>
    </row>
    <row r="49" spans="1:3" ht="32.25" customHeight="1">
      <c r="A49" s="5" t="s">
        <v>131</v>
      </c>
      <c r="B49" s="5" t="s">
        <v>132</v>
      </c>
      <c r="C49" s="25">
        <v>100</v>
      </c>
    </row>
    <row r="50" spans="1:3" ht="51.75" customHeight="1">
      <c r="A50" s="4" t="s">
        <v>133</v>
      </c>
      <c r="B50" s="4" t="s">
        <v>134</v>
      </c>
      <c r="C50" s="24">
        <v>37639</v>
      </c>
    </row>
    <row r="51" spans="1:3" ht="78.75">
      <c r="A51" s="5" t="s">
        <v>135</v>
      </c>
      <c r="B51" s="5" t="s">
        <v>11</v>
      </c>
      <c r="C51" s="25">
        <v>34619</v>
      </c>
    </row>
    <row r="52" spans="1:3" ht="63">
      <c r="A52" s="5" t="s">
        <v>136</v>
      </c>
      <c r="B52" s="5" t="s">
        <v>137</v>
      </c>
      <c r="C52" s="25">
        <v>18043</v>
      </c>
    </row>
    <row r="53" spans="1:3" ht="78.75">
      <c r="A53" s="5" t="s">
        <v>138</v>
      </c>
      <c r="B53" s="5" t="s">
        <v>12</v>
      </c>
      <c r="C53" s="25">
        <v>1900</v>
      </c>
    </row>
    <row r="54" spans="1:3" ht="87" customHeight="1">
      <c r="A54" s="5" t="s">
        <v>139</v>
      </c>
      <c r="B54" s="5" t="s">
        <v>13</v>
      </c>
      <c r="C54" s="25">
        <v>16143</v>
      </c>
    </row>
    <row r="55" spans="1:3" ht="85.5" customHeight="1">
      <c r="A55" s="5" t="s">
        <v>140</v>
      </c>
      <c r="B55" s="5" t="s">
        <v>14</v>
      </c>
      <c r="C55" s="25">
        <v>75</v>
      </c>
    </row>
    <row r="56" spans="1:3" ht="15.75" customHeight="1" hidden="1">
      <c r="A56" s="4" t="s">
        <v>141</v>
      </c>
      <c r="B56" s="5" t="s">
        <v>142</v>
      </c>
      <c r="C56" s="25">
        <v>75</v>
      </c>
    </row>
    <row r="57" spans="1:3" ht="15.75" customHeight="1" hidden="1">
      <c r="A57" s="5" t="s">
        <v>143</v>
      </c>
      <c r="B57" s="5" t="s">
        <v>144</v>
      </c>
      <c r="C57" s="25">
        <v>16501</v>
      </c>
    </row>
    <row r="58" spans="1:3" ht="31.5">
      <c r="A58" s="5" t="s">
        <v>145</v>
      </c>
      <c r="B58" s="5" t="s">
        <v>146</v>
      </c>
      <c r="C58" s="25">
        <v>16501</v>
      </c>
    </row>
    <row r="59" spans="1:3" ht="31.5">
      <c r="A59" s="5" t="s">
        <v>147</v>
      </c>
      <c r="B59" s="5" t="s">
        <v>148</v>
      </c>
      <c r="C59" s="25">
        <v>20</v>
      </c>
    </row>
    <row r="60" spans="1:3" ht="47.25">
      <c r="A60" s="5" t="s">
        <v>149</v>
      </c>
      <c r="B60" s="5" t="s">
        <v>150</v>
      </c>
      <c r="C60" s="25">
        <v>20</v>
      </c>
    </row>
    <row r="61" spans="1:3" ht="63">
      <c r="A61" s="5" t="s">
        <v>151</v>
      </c>
      <c r="B61" s="5" t="s">
        <v>152</v>
      </c>
      <c r="C61" s="25">
        <v>20</v>
      </c>
    </row>
    <row r="62" spans="1:3" ht="78.75">
      <c r="A62" s="5" t="s">
        <v>153</v>
      </c>
      <c r="B62" s="5" t="s">
        <v>15</v>
      </c>
      <c r="C62" s="25">
        <v>3000</v>
      </c>
    </row>
    <row r="63" spans="1:3" ht="86.25" customHeight="1">
      <c r="A63" s="5" t="s">
        <v>154</v>
      </c>
      <c r="B63" s="5" t="s">
        <v>16</v>
      </c>
      <c r="C63" s="25">
        <v>3000</v>
      </c>
    </row>
    <row r="64" spans="1:3" ht="78.75">
      <c r="A64" s="5" t="s">
        <v>155</v>
      </c>
      <c r="B64" s="5" t="s">
        <v>156</v>
      </c>
      <c r="C64" s="25">
        <v>3000</v>
      </c>
    </row>
    <row r="65" spans="1:3" ht="31.5">
      <c r="A65" s="4" t="s">
        <v>157</v>
      </c>
      <c r="B65" s="4" t="s">
        <v>158</v>
      </c>
      <c r="C65" s="24">
        <v>3275.1</v>
      </c>
    </row>
    <row r="66" spans="1:3" ht="15.75">
      <c r="A66" s="5" t="s">
        <v>159</v>
      </c>
      <c r="B66" s="5" t="s">
        <v>160</v>
      </c>
      <c r="C66" s="25">
        <v>3275.1</v>
      </c>
    </row>
    <row r="67" spans="1:3" ht="39" customHeight="1">
      <c r="A67" s="5" t="s">
        <v>161</v>
      </c>
      <c r="B67" s="5" t="s">
        <v>162</v>
      </c>
      <c r="C67" s="25">
        <v>852.1</v>
      </c>
    </row>
    <row r="68" spans="1:3" ht="15.75">
      <c r="A68" s="5" t="s">
        <v>163</v>
      </c>
      <c r="B68" s="5" t="s">
        <v>164</v>
      </c>
      <c r="C68" s="25">
        <v>1102.8</v>
      </c>
    </row>
    <row r="69" spans="1:3" ht="15.75">
      <c r="A69" s="5" t="s">
        <v>165</v>
      </c>
      <c r="B69" s="5" t="s">
        <v>166</v>
      </c>
      <c r="C69" s="25">
        <v>1020</v>
      </c>
    </row>
    <row r="70" spans="1:3" ht="47.25">
      <c r="A70" s="5" t="s">
        <v>167</v>
      </c>
      <c r="B70" s="5" t="s">
        <v>168</v>
      </c>
      <c r="C70" s="25">
        <v>300.2</v>
      </c>
    </row>
    <row r="71" spans="1:3" ht="31.5">
      <c r="A71" s="4" t="s">
        <v>169</v>
      </c>
      <c r="B71" s="4" t="s">
        <v>170</v>
      </c>
      <c r="C71" s="24">
        <v>3515.8</v>
      </c>
    </row>
    <row r="72" spans="1:3" ht="15.75">
      <c r="A72" s="5" t="s">
        <v>171</v>
      </c>
      <c r="B72" s="5" t="s">
        <v>172</v>
      </c>
      <c r="C72" s="25">
        <v>1120</v>
      </c>
    </row>
    <row r="73" spans="1:3" ht="24" customHeight="1">
      <c r="A73" s="5" t="s">
        <v>173</v>
      </c>
      <c r="B73" s="5" t="s">
        <v>174</v>
      </c>
      <c r="C73" s="25">
        <v>1120</v>
      </c>
    </row>
    <row r="74" spans="1:3" ht="40.5" customHeight="1">
      <c r="A74" s="5" t="s">
        <v>175</v>
      </c>
      <c r="B74" s="5" t="s">
        <v>176</v>
      </c>
      <c r="C74" s="25">
        <v>1120</v>
      </c>
    </row>
    <row r="75" spans="1:3" ht="15.75">
      <c r="A75" s="5" t="s">
        <v>177</v>
      </c>
      <c r="B75" s="5" t="s">
        <v>178</v>
      </c>
      <c r="C75" s="25">
        <v>2395.8</v>
      </c>
    </row>
    <row r="76" spans="1:3" ht="31.5">
      <c r="A76" s="5" t="s">
        <v>179</v>
      </c>
      <c r="B76" s="5" t="s">
        <v>186</v>
      </c>
      <c r="C76" s="25">
        <v>2395.8</v>
      </c>
    </row>
    <row r="77" spans="1:3" ht="47.25">
      <c r="A77" s="5" t="s">
        <v>187</v>
      </c>
      <c r="B77" s="5" t="s">
        <v>188</v>
      </c>
      <c r="C77" s="25">
        <v>1651.9</v>
      </c>
    </row>
    <row r="78" spans="1:3" ht="31.5">
      <c r="A78" s="5" t="s">
        <v>180</v>
      </c>
      <c r="B78" s="5" t="s">
        <v>181</v>
      </c>
      <c r="C78" s="25">
        <v>743.9</v>
      </c>
    </row>
    <row r="79" spans="1:3" ht="36" customHeight="1">
      <c r="A79" s="4" t="s">
        <v>189</v>
      </c>
      <c r="B79" s="4" t="s">
        <v>190</v>
      </c>
      <c r="C79" s="24">
        <v>47927.5</v>
      </c>
    </row>
    <row r="80" spans="1:3" ht="50.25" customHeight="1">
      <c r="A80" s="5" t="s">
        <v>191</v>
      </c>
      <c r="B80" s="5" t="s">
        <v>192</v>
      </c>
      <c r="C80" s="25">
        <v>42185.9</v>
      </c>
    </row>
    <row r="81" spans="1:3" ht="78.75">
      <c r="A81" s="5" t="s">
        <v>193</v>
      </c>
      <c r="B81" s="5" t="s">
        <v>17</v>
      </c>
      <c r="C81" s="25">
        <v>42185.9</v>
      </c>
    </row>
    <row r="82" spans="1:3" ht="96.75" customHeight="1">
      <c r="A82" s="5" t="s">
        <v>194</v>
      </c>
      <c r="B82" s="5" t="s">
        <v>52</v>
      </c>
      <c r="C82" s="25">
        <v>42185.9</v>
      </c>
    </row>
    <row r="83" spans="1:3" ht="15.75" customHeight="1" hidden="1">
      <c r="A83" s="5" t="s">
        <v>195</v>
      </c>
      <c r="B83" s="5" t="s">
        <v>196</v>
      </c>
      <c r="C83" s="25">
        <v>5610.7</v>
      </c>
    </row>
    <row r="84" spans="1:3" ht="81.75" customHeight="1">
      <c r="A84" s="5" t="s">
        <v>197</v>
      </c>
      <c r="B84" s="5" t="s">
        <v>198</v>
      </c>
      <c r="C84" s="25">
        <v>5610.7</v>
      </c>
    </row>
    <row r="85" spans="1:3" ht="31.5" customHeight="1">
      <c r="A85" s="5" t="s">
        <v>199</v>
      </c>
      <c r="B85" s="5" t="s">
        <v>200</v>
      </c>
      <c r="C85" s="25">
        <v>572.5</v>
      </c>
    </row>
    <row r="86" spans="1:3" ht="32.25" customHeight="1">
      <c r="A86" s="5" t="s">
        <v>201</v>
      </c>
      <c r="B86" s="5" t="s">
        <v>202</v>
      </c>
      <c r="C86" s="25">
        <v>5038.2</v>
      </c>
    </row>
    <row r="87" spans="1:3" ht="33" customHeight="1">
      <c r="A87" s="5" t="s">
        <v>22</v>
      </c>
      <c r="B87" s="5" t="s">
        <v>25</v>
      </c>
      <c r="C87" s="25">
        <v>130.9</v>
      </c>
    </row>
    <row r="88" spans="1:3" ht="48.75" customHeight="1">
      <c r="A88" s="5" t="s">
        <v>19</v>
      </c>
      <c r="B88" s="7" t="s">
        <v>18</v>
      </c>
      <c r="C88" s="25">
        <v>51.8</v>
      </c>
    </row>
    <row r="89" spans="1:3" ht="51.75" customHeight="1">
      <c r="A89" s="5" t="s">
        <v>20</v>
      </c>
      <c r="B89" s="7" t="s">
        <v>21</v>
      </c>
      <c r="C89" s="25">
        <v>79.1</v>
      </c>
    </row>
    <row r="90" spans="1:3" ht="22.5" customHeight="1">
      <c r="A90" s="5" t="s">
        <v>203</v>
      </c>
      <c r="B90" s="5" t="s">
        <v>204</v>
      </c>
      <c r="C90" s="25">
        <v>5300</v>
      </c>
    </row>
    <row r="91" spans="1:3" ht="30.75" customHeight="1">
      <c r="A91" s="5" t="s">
        <v>205</v>
      </c>
      <c r="B91" s="7" t="s">
        <v>206</v>
      </c>
      <c r="C91" s="25">
        <v>4</v>
      </c>
    </row>
    <row r="92" spans="1:3" ht="86.25" customHeight="1">
      <c r="A92" s="5" t="s">
        <v>207</v>
      </c>
      <c r="B92" s="7" t="s">
        <v>53</v>
      </c>
      <c r="C92" s="25">
        <v>1</v>
      </c>
    </row>
    <row r="93" spans="1:3" ht="63">
      <c r="A93" s="5" t="s">
        <v>208</v>
      </c>
      <c r="B93" s="5" t="s">
        <v>209</v>
      </c>
      <c r="C93" s="25">
        <v>3</v>
      </c>
    </row>
    <row r="94" spans="1:3" ht="57.75" customHeight="1">
      <c r="A94" s="5" t="s">
        <v>210</v>
      </c>
      <c r="B94" s="5" t="s">
        <v>211</v>
      </c>
      <c r="C94" s="25">
        <v>56</v>
      </c>
    </row>
    <row r="95" spans="1:3" ht="78.75" customHeight="1">
      <c r="A95" s="5" t="s">
        <v>212</v>
      </c>
      <c r="B95" s="5" t="s">
        <v>213</v>
      </c>
      <c r="C95" s="25">
        <v>28</v>
      </c>
    </row>
    <row r="96" spans="1:3" ht="54.75" customHeight="1">
      <c r="A96" s="5" t="s">
        <v>214</v>
      </c>
      <c r="B96" s="6" t="s">
        <v>215</v>
      </c>
      <c r="C96" s="25">
        <v>28</v>
      </c>
    </row>
    <row r="97" spans="1:3" ht="63.75" customHeight="1">
      <c r="A97" s="5" t="s">
        <v>216</v>
      </c>
      <c r="B97" s="5" t="s">
        <v>217</v>
      </c>
      <c r="C97" s="25">
        <v>350</v>
      </c>
    </row>
    <row r="98" spans="1:3" ht="65.25" customHeight="1">
      <c r="A98" s="5" t="s">
        <v>218</v>
      </c>
      <c r="B98" s="5" t="s">
        <v>219</v>
      </c>
      <c r="C98" s="25">
        <v>350</v>
      </c>
    </row>
    <row r="99" spans="1:3" ht="51" customHeight="1">
      <c r="A99" s="5" t="s">
        <v>220</v>
      </c>
      <c r="B99" s="5" t="s">
        <v>54</v>
      </c>
      <c r="C99" s="25">
        <v>313</v>
      </c>
    </row>
    <row r="100" spans="1:3" ht="64.5" customHeight="1">
      <c r="A100" s="5" t="s">
        <v>221</v>
      </c>
      <c r="B100" s="5" t="s">
        <v>222</v>
      </c>
      <c r="C100" s="25">
        <v>10</v>
      </c>
    </row>
    <row r="101" spans="1:3" ht="59.25" customHeight="1">
      <c r="A101" s="5" t="s">
        <v>223</v>
      </c>
      <c r="B101" s="5" t="s">
        <v>224</v>
      </c>
      <c r="C101" s="25">
        <v>3</v>
      </c>
    </row>
    <row r="102" spans="1:3" ht="33.75" customHeight="1">
      <c r="A102" s="4" t="s">
        <v>225</v>
      </c>
      <c r="B102" s="4" t="s">
        <v>226</v>
      </c>
      <c r="C102" s="24">
        <v>50</v>
      </c>
    </row>
    <row r="103" spans="1:3" ht="34.5" customHeight="1">
      <c r="A103" s="5" t="s">
        <v>227</v>
      </c>
      <c r="B103" s="5" t="s">
        <v>228</v>
      </c>
      <c r="C103" s="25">
        <v>230</v>
      </c>
    </row>
    <row r="104" spans="1:3" ht="51" customHeight="1">
      <c r="A104" s="5" t="s">
        <v>229</v>
      </c>
      <c r="B104" s="5" t="s">
        <v>230</v>
      </c>
      <c r="C104" s="25">
        <v>20</v>
      </c>
    </row>
    <row r="105" spans="1:3" ht="63">
      <c r="A105" s="5" t="s">
        <v>231</v>
      </c>
      <c r="B105" s="5" t="s">
        <v>232</v>
      </c>
      <c r="C105" s="25">
        <v>680</v>
      </c>
    </row>
    <row r="106" spans="1:3" ht="38.25" customHeight="1">
      <c r="A106" s="5" t="s">
        <v>233</v>
      </c>
      <c r="B106" s="5" t="s">
        <v>234</v>
      </c>
      <c r="C106" s="25">
        <v>60</v>
      </c>
    </row>
    <row r="107" spans="1:3" ht="47.25" customHeight="1">
      <c r="A107" s="5" t="s">
        <v>235</v>
      </c>
      <c r="B107" s="5" t="s">
        <v>236</v>
      </c>
      <c r="C107" s="25">
        <v>600</v>
      </c>
    </row>
    <row r="108" spans="1:3" ht="36.75" customHeight="1">
      <c r="A108" s="5" t="s">
        <v>237</v>
      </c>
      <c r="B108" s="5" t="s">
        <v>238</v>
      </c>
      <c r="C108" s="25">
        <v>3237</v>
      </c>
    </row>
    <row r="109" spans="1:3" ht="53.25" customHeight="1">
      <c r="A109" s="5" t="s">
        <v>239</v>
      </c>
      <c r="B109" s="5" t="s">
        <v>240</v>
      </c>
      <c r="C109" s="25">
        <v>3237</v>
      </c>
    </row>
    <row r="110" spans="1:3" ht="33.75" customHeight="1">
      <c r="A110" s="5" t="s">
        <v>239</v>
      </c>
      <c r="B110" s="5" t="s">
        <v>240</v>
      </c>
      <c r="C110" s="25">
        <v>3237</v>
      </c>
    </row>
    <row r="111" spans="1:3" ht="15.75" hidden="1">
      <c r="A111" s="4"/>
      <c r="B111" s="4"/>
      <c r="C111" s="24"/>
    </row>
    <row r="112" spans="1:3" ht="15.75">
      <c r="A112" s="4" t="s">
        <v>182</v>
      </c>
      <c r="B112" s="33" t="s">
        <v>183</v>
      </c>
      <c r="C112" s="24">
        <v>939.9</v>
      </c>
    </row>
    <row r="113" spans="1:3" ht="31.5">
      <c r="A113" s="5" t="s">
        <v>184</v>
      </c>
      <c r="B113" s="5" t="s">
        <v>185</v>
      </c>
      <c r="C113" s="25">
        <v>939.9</v>
      </c>
    </row>
    <row r="114" spans="1:4" ht="15.75">
      <c r="A114" s="4" t="s">
        <v>241</v>
      </c>
      <c r="B114" s="4" t="s">
        <v>242</v>
      </c>
      <c r="C114" s="24">
        <f>C115</f>
        <v>1206629.5</v>
      </c>
      <c r="D114" s="14"/>
    </row>
    <row r="115" spans="1:3" ht="63" customHeight="1">
      <c r="A115" s="4" t="s">
        <v>243</v>
      </c>
      <c r="B115" s="4" t="s">
        <v>244</v>
      </c>
      <c r="C115" s="24">
        <f>SUM(C116:C162)</f>
        <v>1206629.5</v>
      </c>
    </row>
    <row r="116" spans="1:3" ht="49.5" customHeight="1">
      <c r="A116" s="5" t="s">
        <v>280</v>
      </c>
      <c r="B116" s="5" t="s">
        <v>285</v>
      </c>
      <c r="C116" s="25">
        <v>14.2</v>
      </c>
    </row>
    <row r="117" spans="1:3" ht="33" customHeight="1">
      <c r="A117" s="5" t="s">
        <v>262</v>
      </c>
      <c r="B117" s="5" t="s">
        <v>33</v>
      </c>
      <c r="C117" s="25">
        <f>714.1+3379.4</f>
        <v>4093.5</v>
      </c>
    </row>
    <row r="118" spans="1:3" ht="54" customHeight="1">
      <c r="A118" s="5" t="s">
        <v>266</v>
      </c>
      <c r="B118" s="8" t="s">
        <v>5</v>
      </c>
      <c r="C118" s="25">
        <f>48751+19312</f>
        <v>68063</v>
      </c>
    </row>
    <row r="119" spans="1:3" ht="81" customHeight="1">
      <c r="A119" s="5" t="s">
        <v>265</v>
      </c>
      <c r="B119" s="9" t="s">
        <v>6</v>
      </c>
      <c r="C119" s="25">
        <v>182284.8</v>
      </c>
    </row>
    <row r="120" spans="1:3" ht="51.75" customHeight="1">
      <c r="A120" s="5" t="s">
        <v>26</v>
      </c>
      <c r="B120" s="5" t="s">
        <v>34</v>
      </c>
      <c r="C120" s="25">
        <v>1393.1</v>
      </c>
    </row>
    <row r="121" spans="1:3" ht="52.5" customHeight="1">
      <c r="A121" s="5" t="s">
        <v>27</v>
      </c>
      <c r="B121" s="5" t="s">
        <v>35</v>
      </c>
      <c r="C121" s="25">
        <v>456.3</v>
      </c>
    </row>
    <row r="122" spans="1:3" ht="33" customHeight="1">
      <c r="A122" s="5" t="s">
        <v>28</v>
      </c>
      <c r="B122" s="5" t="s">
        <v>36</v>
      </c>
      <c r="C122" s="25">
        <v>172.3</v>
      </c>
    </row>
    <row r="123" spans="1:3" ht="69" customHeight="1">
      <c r="A123" s="5" t="s">
        <v>29</v>
      </c>
      <c r="B123" s="5" t="s">
        <v>37</v>
      </c>
      <c r="C123" s="25">
        <v>40100.9</v>
      </c>
    </row>
    <row r="124" spans="1:3" ht="83.25" customHeight="1">
      <c r="A124" s="5" t="s">
        <v>30</v>
      </c>
      <c r="B124" s="5" t="s">
        <v>38</v>
      </c>
      <c r="C124" s="25">
        <v>1039.4</v>
      </c>
    </row>
    <row r="125" spans="1:3" ht="69" customHeight="1">
      <c r="A125" s="5" t="s">
        <v>31</v>
      </c>
      <c r="B125" s="5" t="s">
        <v>39</v>
      </c>
      <c r="C125" s="25">
        <v>4682.5</v>
      </c>
    </row>
    <row r="126" spans="1:3" ht="69" customHeight="1">
      <c r="A126" s="20" t="s">
        <v>253</v>
      </c>
      <c r="B126" s="5" t="s">
        <v>252</v>
      </c>
      <c r="C126" s="25">
        <v>16000.2</v>
      </c>
    </row>
    <row r="127" spans="1:3" ht="32.25" customHeight="1">
      <c r="A127" s="5" t="s">
        <v>32</v>
      </c>
      <c r="B127" s="5" t="s">
        <v>40</v>
      </c>
      <c r="C127" s="25">
        <v>18148.2</v>
      </c>
    </row>
    <row r="128" spans="1:5" ht="122.25" customHeight="1">
      <c r="A128" s="5" t="s">
        <v>41</v>
      </c>
      <c r="B128" s="5" t="s">
        <v>45</v>
      </c>
      <c r="C128" s="25">
        <v>27951</v>
      </c>
      <c r="E128" s="14"/>
    </row>
    <row r="129" spans="1:3" ht="79.5" customHeight="1">
      <c r="A129" s="5" t="s">
        <v>267</v>
      </c>
      <c r="B129" s="5" t="s">
        <v>4</v>
      </c>
      <c r="C129" s="25">
        <v>458.4</v>
      </c>
    </row>
    <row r="130" spans="1:3" ht="88.5" customHeight="1">
      <c r="A130" s="5" t="s">
        <v>42</v>
      </c>
      <c r="B130" s="5" t="s">
        <v>46</v>
      </c>
      <c r="C130" s="25">
        <v>5893.8</v>
      </c>
    </row>
    <row r="131" spans="1:3" ht="94.5" customHeight="1">
      <c r="A131" s="5" t="s">
        <v>43</v>
      </c>
      <c r="B131" s="5" t="s">
        <v>47</v>
      </c>
      <c r="C131" s="25">
        <v>2360</v>
      </c>
    </row>
    <row r="132" spans="1:3" ht="54" customHeight="1">
      <c r="A132" s="5" t="s">
        <v>268</v>
      </c>
      <c r="B132" s="5" t="s">
        <v>245</v>
      </c>
      <c r="C132" s="25">
        <f>8814.8-8192.9</f>
        <v>621.8999999999996</v>
      </c>
    </row>
    <row r="133" spans="1:3" ht="54" customHeight="1">
      <c r="A133" s="5" t="s">
        <v>44</v>
      </c>
      <c r="B133" s="5" t="s">
        <v>48</v>
      </c>
      <c r="C133" s="25">
        <v>2680.7</v>
      </c>
    </row>
    <row r="134" spans="1:3" ht="41.25" customHeight="1">
      <c r="A134" s="5" t="s">
        <v>263</v>
      </c>
      <c r="B134" s="8" t="s">
        <v>49</v>
      </c>
      <c r="C134" s="25">
        <f>5311.6+76.1</f>
        <v>5387.700000000001</v>
      </c>
    </row>
    <row r="135" spans="1:3" ht="57" customHeight="1">
      <c r="A135" s="5" t="s">
        <v>264</v>
      </c>
      <c r="B135" s="9" t="s">
        <v>50</v>
      </c>
      <c r="C135" s="25">
        <v>1136.1</v>
      </c>
    </row>
    <row r="136" spans="1:5" ht="68.25" customHeight="1">
      <c r="A136" s="5" t="s">
        <v>290</v>
      </c>
      <c r="B136" s="15" t="s">
        <v>3</v>
      </c>
      <c r="C136" s="25">
        <v>9301</v>
      </c>
      <c r="E136" s="14"/>
    </row>
    <row r="137" spans="1:3" ht="85.5" customHeight="1">
      <c r="A137" s="5" t="s">
        <v>269</v>
      </c>
      <c r="B137" s="5" t="s">
        <v>2</v>
      </c>
      <c r="C137" s="25">
        <v>8880</v>
      </c>
    </row>
    <row r="138" spans="1:3" ht="64.5" customHeight="1">
      <c r="A138" s="5" t="s">
        <v>270</v>
      </c>
      <c r="B138" s="5" t="s">
        <v>246</v>
      </c>
      <c r="C138" s="25">
        <v>2251.2</v>
      </c>
    </row>
    <row r="139" spans="1:3" ht="66.75" customHeight="1">
      <c r="A139" s="5" t="s">
        <v>271</v>
      </c>
      <c r="B139" s="5" t="s">
        <v>247</v>
      </c>
      <c r="C139" s="25">
        <v>268.3</v>
      </c>
    </row>
    <row r="140" spans="1:3" ht="66" customHeight="1">
      <c r="A140" s="5" t="s">
        <v>272</v>
      </c>
      <c r="B140" s="5" t="s">
        <v>248</v>
      </c>
      <c r="C140" s="25">
        <v>4567.1</v>
      </c>
    </row>
    <row r="141" spans="1:3" ht="236.25">
      <c r="A141" s="5" t="s">
        <v>273</v>
      </c>
      <c r="B141" s="5" t="s">
        <v>1</v>
      </c>
      <c r="C141" s="25">
        <v>252765</v>
      </c>
    </row>
    <row r="142" spans="1:3" ht="205.5" customHeight="1">
      <c r="A142" s="5" t="s">
        <v>274</v>
      </c>
      <c r="B142" s="5" t="s">
        <v>0</v>
      </c>
      <c r="C142" s="25">
        <v>2637</v>
      </c>
    </row>
    <row r="143" spans="1:3" ht="204.75">
      <c r="A143" s="5" t="s">
        <v>275</v>
      </c>
      <c r="B143" s="5" t="s">
        <v>294</v>
      </c>
      <c r="C143" s="25">
        <v>339679.9</v>
      </c>
    </row>
    <row r="144" spans="1:3" ht="230.25" customHeight="1">
      <c r="A144" s="5" t="s">
        <v>276</v>
      </c>
      <c r="B144" s="5" t="s">
        <v>249</v>
      </c>
      <c r="C144" s="25">
        <v>9921</v>
      </c>
    </row>
    <row r="145" spans="1:3" ht="116.25" customHeight="1">
      <c r="A145" s="5" t="s">
        <v>60</v>
      </c>
      <c r="B145" s="5" t="s">
        <v>293</v>
      </c>
      <c r="C145" s="25">
        <v>350</v>
      </c>
    </row>
    <row r="146" spans="1:3" ht="81" customHeight="1">
      <c r="A146" s="5" t="s">
        <v>277</v>
      </c>
      <c r="B146" s="5" t="s">
        <v>250</v>
      </c>
      <c r="C146" s="25">
        <v>15927.1</v>
      </c>
    </row>
    <row r="147" spans="1:3" ht="66.75" customHeight="1">
      <c r="A147" s="5" t="s">
        <v>278</v>
      </c>
      <c r="B147" s="5" t="s">
        <v>251</v>
      </c>
      <c r="C147" s="25">
        <v>1427.5</v>
      </c>
    </row>
    <row r="148" spans="1:3" ht="113.25" customHeight="1">
      <c r="A148" s="5" t="s">
        <v>279</v>
      </c>
      <c r="B148" s="5" t="s">
        <v>257</v>
      </c>
      <c r="C148" s="25">
        <v>854.4</v>
      </c>
    </row>
    <row r="149" spans="1:3" ht="81" customHeight="1">
      <c r="A149" s="5" t="s">
        <v>56</v>
      </c>
      <c r="B149" s="5" t="s">
        <v>258</v>
      </c>
      <c r="C149" s="25">
        <v>480.3</v>
      </c>
    </row>
    <row r="150" spans="1:3" ht="65.25" customHeight="1">
      <c r="A150" s="5" t="s">
        <v>57</v>
      </c>
      <c r="B150" s="5" t="s">
        <v>259</v>
      </c>
      <c r="C150" s="25">
        <v>1273.6</v>
      </c>
    </row>
    <row r="151" spans="1:3" ht="127.5" customHeight="1">
      <c r="A151" s="5" t="s">
        <v>291</v>
      </c>
      <c r="B151" s="5" t="s">
        <v>292</v>
      </c>
      <c r="C151" s="25">
        <v>1023</v>
      </c>
    </row>
    <row r="152" spans="1:3" ht="231" customHeight="1">
      <c r="A152" s="5" t="s">
        <v>58</v>
      </c>
      <c r="B152" s="5" t="s">
        <v>289</v>
      </c>
      <c r="C152" s="25">
        <v>26707.4</v>
      </c>
    </row>
    <row r="153" spans="1:5" ht="149.25" customHeight="1">
      <c r="A153" s="5" t="s">
        <v>59</v>
      </c>
      <c r="B153" s="5" t="s">
        <v>55</v>
      </c>
      <c r="C153" s="25">
        <v>15309.9</v>
      </c>
      <c r="D153" s="16"/>
      <c r="E153" s="17"/>
    </row>
    <row r="154" spans="1:3" ht="69" customHeight="1">
      <c r="A154" s="5" t="s">
        <v>61</v>
      </c>
      <c r="B154" s="5" t="s">
        <v>260</v>
      </c>
      <c r="C154" s="25">
        <v>16708.8</v>
      </c>
    </row>
    <row r="155" spans="1:3" ht="53.25" customHeight="1">
      <c r="A155" s="5" t="s">
        <v>284</v>
      </c>
      <c r="B155" s="5" t="s">
        <v>283</v>
      </c>
      <c r="C155" s="25">
        <v>2184.2</v>
      </c>
    </row>
    <row r="156" spans="1:3" ht="52.5" customHeight="1">
      <c r="A156" s="5" t="s">
        <v>281</v>
      </c>
      <c r="B156" s="5" t="s">
        <v>282</v>
      </c>
      <c r="C156" s="25">
        <v>896.7</v>
      </c>
    </row>
    <row r="157" spans="1:3" ht="51.75" customHeight="1">
      <c r="A157" s="5" t="s">
        <v>23</v>
      </c>
      <c r="B157" s="5" t="s">
        <v>51</v>
      </c>
      <c r="C157" s="25">
        <f>2400.1+1927.7-672</f>
        <v>3655.8</v>
      </c>
    </row>
    <row r="158" spans="1:3" ht="66.75" customHeight="1">
      <c r="A158" s="5" t="s">
        <v>62</v>
      </c>
      <c r="B158" s="5" t="s">
        <v>261</v>
      </c>
      <c r="C158" s="25">
        <v>7600</v>
      </c>
    </row>
    <row r="159" spans="1:3" ht="66.75" customHeight="1">
      <c r="A159" s="5" t="s">
        <v>286</v>
      </c>
      <c r="B159" s="5" t="s">
        <v>287</v>
      </c>
      <c r="C159" s="25">
        <v>100</v>
      </c>
    </row>
    <row r="160" spans="1:3" ht="36.75" customHeight="1">
      <c r="A160" s="5" t="s">
        <v>24</v>
      </c>
      <c r="B160" s="5" t="s">
        <v>288</v>
      </c>
      <c r="C160" s="25">
        <f>97773.4+316.2+577</f>
        <v>98666.59999999999</v>
      </c>
    </row>
    <row r="161" spans="1:3" ht="63">
      <c r="A161" s="22" t="s">
        <v>255</v>
      </c>
      <c r="B161" s="21" t="s">
        <v>254</v>
      </c>
      <c r="C161" s="26">
        <v>155.7</v>
      </c>
    </row>
    <row r="162" spans="1:4" ht="17.25" customHeight="1">
      <c r="A162" s="22" t="s">
        <v>256</v>
      </c>
      <c r="B162" s="21" t="s">
        <v>254</v>
      </c>
      <c r="C162" s="27">
        <v>100</v>
      </c>
      <c r="D162" s="36"/>
    </row>
    <row r="163" spans="1:4" ht="20.25" customHeight="1">
      <c r="A163" s="11"/>
      <c r="B163" s="11"/>
      <c r="C163" s="2"/>
      <c r="D163" s="36"/>
    </row>
    <row r="164" spans="1:4" ht="15.75" customHeight="1">
      <c r="A164" s="11"/>
      <c r="B164" s="11"/>
      <c r="C164" s="2"/>
      <c r="D164" s="36"/>
    </row>
    <row r="165" spans="1:4" ht="63" customHeight="1">
      <c r="A165" s="11"/>
      <c r="B165" s="11"/>
      <c r="C165" s="2"/>
      <c r="D165" s="36"/>
    </row>
    <row r="166" spans="1:3" ht="15.75">
      <c r="A166" s="11"/>
      <c r="B166" s="11"/>
      <c r="C166" s="2"/>
    </row>
    <row r="167" spans="1:4" ht="15.75">
      <c r="A167" s="37"/>
      <c r="B167" s="37"/>
      <c r="C167" s="37"/>
      <c r="D167" s="36"/>
    </row>
    <row r="168" spans="1:4" ht="15.75">
      <c r="A168" s="37"/>
      <c r="B168" s="37"/>
      <c r="C168" s="37"/>
      <c r="D168" s="36"/>
    </row>
    <row r="169" spans="1:4" ht="15.75">
      <c r="A169" s="37"/>
      <c r="B169" s="37"/>
      <c r="C169" s="37"/>
      <c r="D169" s="36"/>
    </row>
    <row r="170" spans="1:3" ht="15.75">
      <c r="A170" s="19"/>
      <c r="B170" s="38"/>
      <c r="C170" s="38"/>
    </row>
    <row r="171" spans="1:3" ht="250.5" customHeight="1">
      <c r="A171" s="39"/>
      <c r="B171" s="40"/>
      <c r="C171" s="40"/>
    </row>
    <row r="172" spans="1:3" ht="15.75">
      <c r="A172" s="39"/>
      <c r="B172" s="40"/>
      <c r="C172" s="40"/>
    </row>
    <row r="173" spans="1:4" ht="15.75">
      <c r="A173" s="39"/>
      <c r="B173" s="40"/>
      <c r="C173" s="40"/>
      <c r="D173" s="41"/>
    </row>
    <row r="174" spans="1:4" ht="15.75">
      <c r="A174" s="39"/>
      <c r="B174" s="40"/>
      <c r="C174" s="40"/>
      <c r="D174" s="41"/>
    </row>
    <row r="175" spans="1:3" ht="15.75">
      <c r="A175" s="2"/>
      <c r="B175" s="42"/>
      <c r="C175" s="42"/>
    </row>
    <row r="176" spans="1:3" ht="15.75">
      <c r="A176" s="1"/>
      <c r="B176" s="40"/>
      <c r="C176" s="40"/>
    </row>
    <row r="177" spans="1:3" ht="15.75">
      <c r="A177" s="1"/>
      <c r="B177" s="40"/>
      <c r="C177" s="40"/>
    </row>
    <row r="178" spans="1:3" ht="15.75">
      <c r="A178" s="1"/>
      <c r="B178" s="40"/>
      <c r="C178" s="40"/>
    </row>
    <row r="179" spans="1:3" ht="15.75">
      <c r="A179" s="1"/>
      <c r="B179" s="40"/>
      <c r="C179" s="40"/>
    </row>
    <row r="180" spans="1:3" ht="315" customHeight="1">
      <c r="A180" s="11"/>
      <c r="B180" s="43"/>
      <c r="C180" s="43"/>
    </row>
    <row r="181" spans="1:4" ht="318" customHeight="1">
      <c r="A181" s="43"/>
      <c r="B181" s="44"/>
      <c r="C181" s="44"/>
      <c r="D181" s="41"/>
    </row>
    <row r="182" spans="1:4" ht="12.75" customHeight="1">
      <c r="A182" s="43"/>
      <c r="B182" s="44"/>
      <c r="C182" s="44"/>
      <c r="D182" s="41"/>
    </row>
    <row r="183" spans="1:3" ht="140.25" customHeight="1">
      <c r="A183" s="11"/>
      <c r="B183" s="44"/>
      <c r="C183" s="44"/>
    </row>
    <row r="184" spans="1:4" ht="279.75" customHeight="1">
      <c r="A184" s="43"/>
      <c r="B184" s="45"/>
      <c r="C184" s="45"/>
      <c r="D184" s="41"/>
    </row>
    <row r="185" spans="1:4" ht="12.75" customHeight="1">
      <c r="A185" s="43"/>
      <c r="B185" s="45"/>
      <c r="C185" s="45"/>
      <c r="D185" s="41"/>
    </row>
    <row r="186" spans="1:3" ht="141.75" customHeight="1">
      <c r="A186" s="1"/>
      <c r="B186" s="40"/>
      <c r="C186" s="40"/>
    </row>
    <row r="187" spans="1:3" ht="315" customHeight="1">
      <c r="A187" s="11"/>
      <c r="B187" s="43"/>
      <c r="C187" s="43"/>
    </row>
    <row r="188" spans="1:3" ht="393.75" customHeight="1">
      <c r="A188" s="11"/>
      <c r="B188" s="43"/>
      <c r="C188" s="43"/>
    </row>
    <row r="189" spans="1:3" ht="330.75" customHeight="1">
      <c r="A189" s="11"/>
      <c r="B189" s="43"/>
      <c r="C189" s="43"/>
    </row>
    <row r="190" spans="1:3" ht="15.75">
      <c r="A190" s="1"/>
      <c r="B190" s="40"/>
      <c r="C190" s="40"/>
    </row>
    <row r="191" spans="1:3" ht="126" customHeight="1">
      <c r="A191" s="1"/>
      <c r="B191" s="40"/>
      <c r="C191" s="40"/>
    </row>
    <row r="192" spans="1:3" ht="141.75" customHeight="1">
      <c r="A192" s="1"/>
      <c r="B192" s="40"/>
      <c r="C192" s="40"/>
    </row>
    <row r="193" spans="1:3" ht="110.25" customHeight="1">
      <c r="A193" s="11"/>
      <c r="B193" s="43"/>
      <c r="C193" s="43"/>
    </row>
    <row r="194" spans="1:3" ht="189" customHeight="1">
      <c r="A194" s="1"/>
      <c r="B194" s="40"/>
      <c r="C194" s="40"/>
    </row>
    <row r="195" spans="1:3" ht="283.5" customHeight="1">
      <c r="A195" s="11"/>
      <c r="B195" s="43"/>
      <c r="C195" s="43"/>
    </row>
    <row r="196" spans="1:3" ht="94.5" customHeight="1">
      <c r="A196" s="1"/>
      <c r="B196" s="40"/>
      <c r="C196" s="40"/>
    </row>
    <row r="197" spans="1:3" ht="78.75" customHeight="1">
      <c r="A197" s="11"/>
      <c r="B197" s="43"/>
      <c r="C197" s="43"/>
    </row>
    <row r="198" spans="1:3" ht="15.75">
      <c r="A198" s="1"/>
      <c r="B198" s="40"/>
      <c r="C198" s="40"/>
    </row>
    <row r="199" spans="1:3" ht="15.75">
      <c r="A199" s="11"/>
      <c r="B199" s="43"/>
      <c r="C199" s="43"/>
    </row>
    <row r="200" spans="1:3" ht="126" customHeight="1">
      <c r="A200" s="1"/>
      <c r="B200" s="40"/>
      <c r="C200" s="40"/>
    </row>
    <row r="201" spans="1:3" ht="173.25" customHeight="1">
      <c r="A201" s="11"/>
      <c r="B201" s="43"/>
      <c r="C201" s="43"/>
    </row>
    <row r="202" spans="1:3" ht="110.25" customHeight="1">
      <c r="A202" s="1"/>
      <c r="B202" s="40"/>
      <c r="C202" s="40"/>
    </row>
    <row r="203" spans="1:3" ht="15.75">
      <c r="A203" s="11"/>
      <c r="B203" s="43"/>
      <c r="C203" s="43"/>
    </row>
    <row r="204" spans="1:3" ht="15.75">
      <c r="A204" s="11"/>
      <c r="B204" s="43"/>
      <c r="C204" s="43"/>
    </row>
    <row r="205" spans="1:3" ht="15.75">
      <c r="A205" s="1"/>
      <c r="B205" s="40"/>
      <c r="C205" s="40"/>
    </row>
    <row r="206" spans="1:3" ht="126" customHeight="1">
      <c r="A206" s="11"/>
      <c r="B206" s="43"/>
      <c r="C206" s="43"/>
    </row>
    <row r="207" spans="1:3" ht="189" customHeight="1">
      <c r="A207" s="11"/>
      <c r="B207" s="43"/>
      <c r="C207" s="43"/>
    </row>
    <row r="208" spans="1:3" ht="157.5" customHeight="1">
      <c r="A208" s="11"/>
      <c r="B208" s="43"/>
      <c r="C208" s="43"/>
    </row>
    <row r="209" spans="1:3" ht="110.25" customHeight="1">
      <c r="A209" s="11"/>
      <c r="B209" s="43"/>
      <c r="C209" s="43"/>
    </row>
    <row r="210" spans="1:3" ht="189" customHeight="1">
      <c r="A210" s="1"/>
      <c r="B210" s="40"/>
      <c r="C210" s="40"/>
    </row>
    <row r="211" spans="1:3" ht="378" customHeight="1">
      <c r="A211" s="11"/>
      <c r="B211" s="43"/>
      <c r="C211" s="43"/>
    </row>
    <row r="212" spans="1:3" ht="283.5" customHeight="1">
      <c r="A212" s="11"/>
      <c r="B212" s="43"/>
      <c r="C212" s="43"/>
    </row>
    <row r="213" spans="1:3" ht="362.25" customHeight="1">
      <c r="A213" s="11"/>
      <c r="B213" s="43"/>
      <c r="C213" s="43"/>
    </row>
    <row r="214" spans="1:3" ht="362.25" customHeight="1">
      <c r="A214" s="11"/>
      <c r="B214" s="43"/>
      <c r="C214" s="43"/>
    </row>
    <row r="215" spans="1:3" ht="362.25" customHeight="1">
      <c r="A215" s="11"/>
      <c r="B215" s="43"/>
      <c r="C215" s="43"/>
    </row>
    <row r="216" spans="1:3" ht="315" customHeight="1">
      <c r="A216" s="11"/>
      <c r="B216" s="43"/>
      <c r="C216" s="43"/>
    </row>
    <row r="217" spans="1:3" ht="330.75" customHeight="1">
      <c r="A217" s="11"/>
      <c r="B217" s="43"/>
      <c r="C217" s="43"/>
    </row>
    <row r="218" spans="1:3" ht="283.5" customHeight="1">
      <c r="A218" s="11"/>
      <c r="B218" s="43"/>
      <c r="C218" s="43"/>
    </row>
    <row r="219" spans="1:3" ht="157.5" customHeight="1">
      <c r="A219" s="11"/>
      <c r="B219" s="43"/>
      <c r="C219" s="43"/>
    </row>
    <row r="220" spans="1:3" ht="157.5" customHeight="1">
      <c r="A220" s="11"/>
      <c r="B220" s="43"/>
      <c r="C220" s="43"/>
    </row>
    <row r="221" spans="1:3" ht="94.5" customHeight="1">
      <c r="A221" s="11"/>
      <c r="B221" s="43"/>
      <c r="C221" s="43"/>
    </row>
    <row r="222" spans="1:3" ht="204.75" customHeight="1">
      <c r="A222" s="11"/>
      <c r="B222" s="43"/>
      <c r="C222" s="43"/>
    </row>
    <row r="223" spans="1:3" ht="220.5" customHeight="1">
      <c r="A223" s="11"/>
      <c r="B223" s="43"/>
      <c r="C223" s="43"/>
    </row>
    <row r="224" spans="1:3" ht="330.75" customHeight="1">
      <c r="A224" s="11"/>
      <c r="B224" s="43"/>
      <c r="C224" s="43"/>
    </row>
    <row r="225" spans="1:3" ht="330.75" customHeight="1">
      <c r="A225" s="11"/>
      <c r="B225" s="43"/>
      <c r="C225" s="43"/>
    </row>
    <row r="226" spans="1:3" ht="315" customHeight="1">
      <c r="A226" s="11"/>
      <c r="B226" s="43"/>
      <c r="C226" s="43"/>
    </row>
    <row r="227" spans="1:3" ht="78.75" customHeight="1">
      <c r="A227" s="1"/>
      <c r="B227" s="40"/>
      <c r="C227" s="40"/>
    </row>
    <row r="228" spans="1:3" ht="78.75" customHeight="1">
      <c r="A228" s="1"/>
      <c r="B228" s="40"/>
      <c r="C228" s="40"/>
    </row>
    <row r="229" spans="1:3" ht="110.25" customHeight="1">
      <c r="A229" s="11"/>
      <c r="B229" s="43"/>
      <c r="C229" s="43"/>
    </row>
    <row r="230" spans="1:3" ht="15.75">
      <c r="A230" s="11"/>
      <c r="B230" s="43"/>
      <c r="C230" s="43"/>
    </row>
    <row r="231" spans="1:3" ht="78.75" customHeight="1">
      <c r="A231" s="11"/>
      <c r="B231" s="43"/>
      <c r="C231" s="43"/>
    </row>
    <row r="232" spans="1:3" ht="173.25" customHeight="1">
      <c r="A232" s="11"/>
      <c r="B232" s="43"/>
      <c r="C232" s="43"/>
    </row>
    <row r="233" spans="1:3" ht="126" customHeight="1">
      <c r="A233" s="1"/>
      <c r="B233" s="40"/>
      <c r="C233" s="40"/>
    </row>
    <row r="234" spans="1:3" ht="15.75">
      <c r="A234" s="1"/>
      <c r="B234" s="40"/>
      <c r="C234" s="40"/>
    </row>
    <row r="235" spans="1:3" ht="15.75">
      <c r="A235" s="1"/>
      <c r="B235" s="40"/>
      <c r="C235" s="40"/>
    </row>
    <row r="236" spans="1:3" ht="141.75" customHeight="1">
      <c r="A236" s="11"/>
      <c r="B236" s="43"/>
      <c r="C236" s="43"/>
    </row>
    <row r="237" spans="1:3" ht="15.75">
      <c r="A237" s="1"/>
      <c r="B237" s="40"/>
      <c r="C237" s="40"/>
    </row>
    <row r="238" spans="1:3" ht="141.75" customHeight="1">
      <c r="A238" s="1"/>
      <c r="B238" s="40"/>
      <c r="C238" s="40"/>
    </row>
    <row r="239" spans="1:3" ht="173.25" customHeight="1">
      <c r="A239" s="11"/>
      <c r="B239" s="43"/>
      <c r="C239" s="43"/>
    </row>
    <row r="240" spans="1:3" ht="110.25" customHeight="1">
      <c r="A240" s="1"/>
      <c r="B240" s="40"/>
      <c r="C240" s="40"/>
    </row>
    <row r="241" spans="1:3" ht="346.5" customHeight="1">
      <c r="A241" s="1"/>
      <c r="B241" s="40"/>
      <c r="C241" s="40"/>
    </row>
    <row r="242" spans="1:4" ht="364.5" customHeight="1">
      <c r="A242" s="43"/>
      <c r="B242" s="43"/>
      <c r="C242" s="43"/>
      <c r="D242" s="41"/>
    </row>
    <row r="243" spans="1:4" ht="12.75" customHeight="1">
      <c r="A243" s="43"/>
      <c r="B243" s="43"/>
      <c r="C243" s="43"/>
      <c r="D243" s="41"/>
    </row>
    <row r="244" spans="1:4" ht="348.75" customHeight="1">
      <c r="A244" s="43"/>
      <c r="B244" s="43"/>
      <c r="C244" s="43"/>
      <c r="D244" s="41"/>
    </row>
    <row r="245" spans="1:4" ht="12.75" customHeight="1">
      <c r="A245" s="43"/>
      <c r="B245" s="43"/>
      <c r="C245" s="43"/>
      <c r="D245" s="41"/>
    </row>
    <row r="246" spans="1:3" ht="141.75" customHeight="1">
      <c r="A246" s="1"/>
      <c r="B246" s="40"/>
      <c r="C246" s="40"/>
    </row>
    <row r="247" spans="1:3" ht="126" customHeight="1">
      <c r="A247" s="11"/>
      <c r="B247" s="43"/>
      <c r="C247" s="43"/>
    </row>
    <row r="248" spans="1:3" ht="204.75" customHeight="1">
      <c r="A248" s="11"/>
      <c r="B248" s="43"/>
      <c r="C248" s="43"/>
    </row>
    <row r="249" spans="1:3" ht="204.75" customHeight="1">
      <c r="A249" s="11"/>
      <c r="B249" s="43"/>
      <c r="C249" s="43"/>
    </row>
    <row r="250" spans="1:3" ht="15.75">
      <c r="A250" s="1"/>
      <c r="B250" s="40"/>
      <c r="C250" s="40"/>
    </row>
    <row r="251" spans="1:3" ht="110.25" customHeight="1">
      <c r="A251" s="1"/>
      <c r="B251" s="40"/>
      <c r="C251" s="40"/>
    </row>
    <row r="252" spans="1:3" ht="315" customHeight="1">
      <c r="A252" s="11"/>
      <c r="B252" s="43"/>
      <c r="C252" s="43"/>
    </row>
    <row r="253" spans="1:3" ht="165.75" customHeight="1">
      <c r="A253" s="11"/>
      <c r="B253" s="44"/>
      <c r="C253" s="44"/>
    </row>
    <row r="254" spans="1:3" ht="267.75" customHeight="1">
      <c r="A254" s="1"/>
      <c r="B254" s="40"/>
      <c r="C254" s="40"/>
    </row>
    <row r="255" spans="1:3" ht="252" customHeight="1">
      <c r="A255" s="11"/>
      <c r="B255" s="43"/>
      <c r="C255" s="43"/>
    </row>
    <row r="256" spans="1:3" ht="189" customHeight="1">
      <c r="A256" s="11"/>
      <c r="B256" s="43"/>
      <c r="C256" s="43"/>
    </row>
    <row r="257" spans="1:3" ht="173.25" customHeight="1">
      <c r="A257" s="1"/>
      <c r="B257" s="40"/>
      <c r="C257" s="40"/>
    </row>
    <row r="258" spans="1:3" ht="236.25" customHeight="1">
      <c r="A258" s="11"/>
      <c r="B258" s="43"/>
      <c r="C258" s="43"/>
    </row>
    <row r="259" spans="1:3" ht="409.5" customHeight="1">
      <c r="A259" s="1"/>
      <c r="B259" s="40"/>
      <c r="C259" s="40"/>
    </row>
    <row r="260" spans="1:3" ht="126" customHeight="1">
      <c r="A260" s="11"/>
      <c r="B260" s="43"/>
      <c r="C260" s="43"/>
    </row>
    <row r="261" spans="1:3" ht="157.5" customHeight="1">
      <c r="A261" s="11"/>
      <c r="B261" s="43"/>
      <c r="C261" s="43"/>
    </row>
    <row r="262" spans="1:3" ht="126" customHeight="1">
      <c r="A262" s="11"/>
      <c r="B262" s="43"/>
      <c r="C262" s="43"/>
    </row>
    <row r="263" spans="1:3" ht="94.5" customHeight="1">
      <c r="A263" s="11"/>
      <c r="B263" s="43"/>
      <c r="C263" s="43"/>
    </row>
    <row r="264" spans="1:3" ht="189" customHeight="1">
      <c r="A264" s="11"/>
      <c r="B264" s="43"/>
      <c r="C264" s="43"/>
    </row>
    <row r="265" spans="1:3" ht="252" customHeight="1">
      <c r="A265" s="11"/>
      <c r="B265" s="43"/>
      <c r="C265" s="43"/>
    </row>
    <row r="266" spans="1:3" ht="141.75" customHeight="1">
      <c r="A266" s="11"/>
      <c r="B266" s="43"/>
      <c r="C266" s="43"/>
    </row>
    <row r="267" spans="1:3" ht="191.25" customHeight="1">
      <c r="A267" s="11"/>
      <c r="B267" s="44"/>
      <c r="C267" s="44"/>
    </row>
    <row r="268" spans="1:3" ht="126" customHeight="1">
      <c r="A268" s="1"/>
      <c r="B268" s="40"/>
      <c r="C268" s="40"/>
    </row>
    <row r="269" spans="1:3" ht="189" customHeight="1">
      <c r="A269" s="11"/>
      <c r="B269" s="43"/>
      <c r="C269" s="43"/>
    </row>
    <row r="270" spans="1:3" ht="15.75">
      <c r="A270" s="1"/>
      <c r="B270" s="40"/>
      <c r="C270" s="40"/>
    </row>
    <row r="271" spans="1:3" ht="49.5" customHeight="1">
      <c r="A271" s="40"/>
      <c r="B271" s="40"/>
      <c r="C271" s="40"/>
    </row>
    <row r="272" spans="1:3" ht="12.75" customHeight="1">
      <c r="A272" s="40"/>
      <c r="B272" s="40"/>
      <c r="C272" s="40"/>
    </row>
    <row r="273" spans="1:3" ht="128.25" customHeight="1">
      <c r="A273" s="40"/>
      <c r="B273" s="40"/>
      <c r="C273" s="40"/>
    </row>
    <row r="274" spans="1:3" ht="12.75" customHeight="1">
      <c r="A274" s="40"/>
      <c r="B274" s="40"/>
      <c r="C274" s="40"/>
    </row>
    <row r="275" spans="1:3" ht="110.25" customHeight="1">
      <c r="A275" s="11"/>
      <c r="B275" s="43"/>
      <c r="C275" s="43"/>
    </row>
    <row r="276" spans="1:3" ht="204.75" customHeight="1">
      <c r="A276" s="11"/>
      <c r="B276" s="43"/>
      <c r="C276" s="43"/>
    </row>
    <row r="277" spans="1:3" ht="126" customHeight="1">
      <c r="A277" s="11"/>
      <c r="B277" s="43"/>
      <c r="C277" s="43"/>
    </row>
    <row r="278" spans="1:3" ht="126" customHeight="1">
      <c r="A278" s="11"/>
      <c r="B278" s="43"/>
      <c r="C278" s="43"/>
    </row>
    <row r="279" spans="1:3" ht="330.75" customHeight="1">
      <c r="A279" s="11"/>
      <c r="B279" s="43"/>
      <c r="C279" s="43"/>
    </row>
    <row r="280" spans="1:3" ht="330.75" customHeight="1">
      <c r="A280" s="11"/>
      <c r="B280" s="43"/>
      <c r="C280" s="43"/>
    </row>
    <row r="281" spans="1:3" ht="378" customHeight="1">
      <c r="A281" s="11"/>
      <c r="B281" s="43"/>
      <c r="C281" s="43"/>
    </row>
    <row r="282" spans="1:3" ht="393.75" customHeight="1">
      <c r="A282" s="2"/>
      <c r="B282" s="43"/>
      <c r="C282" s="43"/>
    </row>
    <row r="283" spans="1:3" ht="299.25" customHeight="1">
      <c r="A283" s="11"/>
      <c r="B283" s="43"/>
      <c r="C283" s="43"/>
    </row>
    <row r="284" spans="1:3" ht="267.75" customHeight="1">
      <c r="A284" s="11"/>
      <c r="B284" s="43"/>
      <c r="C284" s="43"/>
    </row>
    <row r="285" spans="1:3" ht="362.25" customHeight="1">
      <c r="A285" s="11"/>
      <c r="B285" s="43"/>
      <c r="C285" s="43"/>
    </row>
    <row r="286" spans="1:3" ht="409.5" customHeight="1">
      <c r="A286" s="11"/>
      <c r="B286" s="43"/>
      <c r="C286" s="43"/>
    </row>
    <row r="287" spans="1:3" ht="299.25" customHeight="1">
      <c r="A287" s="11"/>
      <c r="B287" s="43"/>
      <c r="C287" s="43"/>
    </row>
    <row r="288" spans="1:3" ht="252" customHeight="1">
      <c r="A288" s="11"/>
      <c r="B288" s="43"/>
      <c r="C288" s="43"/>
    </row>
    <row r="289" spans="1:3" ht="252" customHeight="1">
      <c r="A289" s="11"/>
      <c r="B289" s="43"/>
      <c r="C289" s="43"/>
    </row>
    <row r="290" spans="1:3" ht="409.5" customHeight="1">
      <c r="A290" s="11"/>
      <c r="B290" s="43"/>
      <c r="C290" s="43"/>
    </row>
    <row r="291" spans="1:4" ht="409.5" customHeight="1">
      <c r="A291" s="43"/>
      <c r="B291" s="43"/>
      <c r="C291" s="43"/>
      <c r="D291" s="41"/>
    </row>
    <row r="292" spans="1:4" ht="173.25" customHeight="1">
      <c r="A292" s="43"/>
      <c r="B292" s="43"/>
      <c r="C292" s="43"/>
      <c r="D292" s="41"/>
    </row>
    <row r="293" spans="1:3" ht="409.5" customHeight="1">
      <c r="A293" s="11"/>
      <c r="B293" s="43"/>
      <c r="C293" s="43"/>
    </row>
    <row r="294" spans="1:3" ht="409.5" customHeight="1">
      <c r="A294" s="11"/>
      <c r="B294" s="43"/>
      <c r="C294" s="43"/>
    </row>
    <row r="295" spans="1:3" ht="409.5" customHeight="1">
      <c r="A295" s="11"/>
      <c r="B295" s="43"/>
      <c r="C295" s="43"/>
    </row>
    <row r="296" spans="1:3" ht="409.5" customHeight="1">
      <c r="A296" s="11"/>
      <c r="B296" s="43"/>
      <c r="C296" s="43"/>
    </row>
    <row r="297" spans="1:3" ht="409.5" customHeight="1">
      <c r="A297" s="11"/>
      <c r="B297" s="43"/>
      <c r="C297" s="43"/>
    </row>
    <row r="298" spans="1:3" ht="330.75" customHeight="1">
      <c r="A298" s="11"/>
      <c r="B298" s="43"/>
      <c r="C298" s="43"/>
    </row>
    <row r="299" spans="1:3" ht="299.25" customHeight="1">
      <c r="A299" s="11"/>
      <c r="B299" s="43"/>
      <c r="C299" s="43"/>
    </row>
    <row r="300" spans="1:3" ht="409.5" customHeight="1">
      <c r="A300" s="11"/>
      <c r="B300" s="43"/>
      <c r="C300" s="43"/>
    </row>
    <row r="301" spans="1:3" ht="330.75" customHeight="1">
      <c r="A301" s="11"/>
      <c r="B301" s="43"/>
      <c r="C301" s="43"/>
    </row>
    <row r="302" spans="1:3" ht="267.75" customHeight="1">
      <c r="A302" s="11"/>
      <c r="B302" s="43"/>
      <c r="C302" s="43"/>
    </row>
    <row r="303" spans="1:3" ht="409.5" customHeight="1">
      <c r="A303" s="11"/>
      <c r="B303" s="43"/>
      <c r="C303" s="43"/>
    </row>
    <row r="304" spans="1:4" ht="301.5" customHeight="1">
      <c r="A304" s="43"/>
      <c r="B304" s="46"/>
      <c r="C304" s="46"/>
      <c r="D304" s="41"/>
    </row>
    <row r="305" spans="1:4" ht="12.75" customHeight="1">
      <c r="A305" s="43"/>
      <c r="B305" s="46"/>
      <c r="C305" s="46"/>
      <c r="D305" s="41"/>
    </row>
    <row r="306" spans="1:3" ht="252" customHeight="1">
      <c r="A306" s="11"/>
      <c r="B306" s="43"/>
      <c r="C306" s="43"/>
    </row>
    <row r="307" spans="1:3" ht="393.75" customHeight="1">
      <c r="A307" s="11"/>
      <c r="B307" s="43"/>
      <c r="C307" s="43"/>
    </row>
    <row r="308" spans="1:3" ht="252" customHeight="1">
      <c r="A308" s="11"/>
      <c r="B308" s="43"/>
      <c r="C308" s="43"/>
    </row>
    <row r="309" spans="1:3" ht="15.75">
      <c r="A309" s="3"/>
      <c r="B309" s="3"/>
      <c r="C309" s="19"/>
    </row>
    <row r="310" spans="1:3" ht="15.75">
      <c r="A310" s="3"/>
      <c r="B310" s="3"/>
      <c r="C310" s="19"/>
    </row>
    <row r="311" spans="1:3" ht="15.75">
      <c r="A311" s="3"/>
      <c r="B311" s="3"/>
      <c r="C311" s="19"/>
    </row>
    <row r="312" spans="1:3" ht="15.75">
      <c r="A312" s="3"/>
      <c r="B312" s="3"/>
      <c r="C312" s="19"/>
    </row>
    <row r="313" spans="1:3" ht="15.75">
      <c r="A313" s="3"/>
      <c r="B313" s="3"/>
      <c r="C313" s="19"/>
    </row>
    <row r="314" spans="1:3" ht="15.75">
      <c r="A314" s="3"/>
      <c r="B314" s="3"/>
      <c r="C314" s="19"/>
    </row>
    <row r="315" spans="1:3" ht="15.75">
      <c r="A315" s="3"/>
      <c r="B315" s="3"/>
      <c r="C315" s="19"/>
    </row>
    <row r="316" spans="1:3" ht="15.75">
      <c r="A316" s="3"/>
      <c r="B316" s="3"/>
      <c r="C316" s="19"/>
    </row>
    <row r="317" spans="1:3" ht="15.75">
      <c r="A317" s="3"/>
      <c r="B317" s="3"/>
      <c r="C317" s="19"/>
    </row>
    <row r="318" spans="1:3" ht="15.75">
      <c r="A318" s="3"/>
      <c r="B318" s="3"/>
      <c r="C318" s="19"/>
    </row>
    <row r="319" spans="1:3" ht="15.75">
      <c r="A319" s="3"/>
      <c r="B319" s="3"/>
      <c r="C319" s="19"/>
    </row>
    <row r="320" spans="1:3" ht="15.75">
      <c r="A320" s="3"/>
      <c r="B320" s="3"/>
      <c r="C320" s="19"/>
    </row>
    <row r="321" spans="1:3" ht="15.75">
      <c r="A321" s="3"/>
      <c r="B321" s="3"/>
      <c r="C321" s="19"/>
    </row>
    <row r="322" spans="1:3" ht="15.75">
      <c r="A322" s="3"/>
      <c r="B322" s="3"/>
      <c r="C322" s="19"/>
    </row>
    <row r="323" spans="1:3" ht="15.75">
      <c r="A323" s="3"/>
      <c r="B323" s="3"/>
      <c r="C323" s="19"/>
    </row>
    <row r="324" spans="1:3" ht="15.75">
      <c r="A324" s="3"/>
      <c r="B324" s="3"/>
      <c r="C324" s="19"/>
    </row>
    <row r="325" spans="1:3" ht="15.75">
      <c r="A325" s="3"/>
      <c r="B325" s="3"/>
      <c r="C325" s="19"/>
    </row>
    <row r="326" spans="1:3" ht="15.75">
      <c r="A326" s="3"/>
      <c r="B326" s="3"/>
      <c r="C326" s="19"/>
    </row>
    <row r="327" spans="1:3" ht="15.75">
      <c r="A327" s="3"/>
      <c r="B327" s="3"/>
      <c r="C327" s="19"/>
    </row>
    <row r="328" spans="1:3" ht="15.75">
      <c r="A328" s="3"/>
      <c r="B328" s="3"/>
      <c r="C328" s="19"/>
    </row>
    <row r="329" spans="1:3" ht="15.75">
      <c r="A329" s="3"/>
      <c r="B329" s="3"/>
      <c r="C329" s="19"/>
    </row>
    <row r="330" spans="1:3" ht="15.75">
      <c r="A330" s="3"/>
      <c r="B330" s="3"/>
      <c r="C330" s="19"/>
    </row>
    <row r="331" spans="1:3" ht="15.75">
      <c r="A331" s="3"/>
      <c r="B331" s="3"/>
      <c r="C331" s="19"/>
    </row>
    <row r="332" spans="1:3" ht="15.75">
      <c r="A332" s="3"/>
      <c r="B332" s="3"/>
      <c r="C332" s="19"/>
    </row>
    <row r="333" spans="1:3" ht="15.75">
      <c r="A333" s="3"/>
      <c r="B333" s="3"/>
      <c r="C333" s="19"/>
    </row>
    <row r="334" spans="1:3" ht="15.75">
      <c r="A334" s="3"/>
      <c r="B334" s="3"/>
      <c r="C334" s="19"/>
    </row>
    <row r="335" spans="1:3" ht="15.75">
      <c r="A335" s="3"/>
      <c r="B335" s="3"/>
      <c r="C335" s="19"/>
    </row>
    <row r="336" spans="1:3" ht="15.75">
      <c r="A336" s="3"/>
      <c r="B336" s="3"/>
      <c r="C336" s="19"/>
    </row>
    <row r="337" spans="1:3" ht="15.75">
      <c r="A337" s="3"/>
      <c r="B337" s="3"/>
      <c r="C337" s="19"/>
    </row>
    <row r="338" spans="1:3" ht="15.75">
      <c r="A338" s="3"/>
      <c r="B338" s="3"/>
      <c r="C338" s="19"/>
    </row>
    <row r="339" spans="1:3" ht="15.75">
      <c r="A339" s="3"/>
      <c r="B339" s="3"/>
      <c r="C339" s="19"/>
    </row>
    <row r="340" spans="1:3" ht="15.75">
      <c r="A340" s="3"/>
      <c r="B340" s="3"/>
      <c r="C340" s="19"/>
    </row>
    <row r="341" spans="1:3" ht="15.75">
      <c r="A341" s="3"/>
      <c r="B341" s="3"/>
      <c r="C341" s="19"/>
    </row>
    <row r="342" spans="1:3" ht="15.75">
      <c r="A342" s="3"/>
      <c r="B342" s="3"/>
      <c r="C342" s="19"/>
    </row>
    <row r="343" spans="1:3" ht="15.75">
      <c r="A343" s="3"/>
      <c r="B343" s="3"/>
      <c r="C343" s="19"/>
    </row>
    <row r="344" spans="1:3" ht="15.75">
      <c r="A344" s="3"/>
      <c r="B344" s="3"/>
      <c r="C344" s="19"/>
    </row>
    <row r="345" spans="1:3" ht="15.75">
      <c r="A345" s="3"/>
      <c r="B345" s="3"/>
      <c r="C345" s="19"/>
    </row>
    <row r="346" spans="1:3" ht="15.75">
      <c r="A346" s="3"/>
      <c r="B346" s="3"/>
      <c r="C346" s="19"/>
    </row>
    <row r="347" spans="1:3" ht="15.75">
      <c r="A347" s="3"/>
      <c r="B347" s="3"/>
      <c r="C347" s="19"/>
    </row>
    <row r="348" spans="1:3" ht="15.75">
      <c r="A348" s="3"/>
      <c r="B348" s="3"/>
      <c r="C348" s="19"/>
    </row>
    <row r="349" spans="1:3" ht="15.75">
      <c r="A349" s="3"/>
      <c r="B349" s="3"/>
      <c r="C349" s="19"/>
    </row>
    <row r="350" spans="1:3" ht="15.75">
      <c r="A350" s="3"/>
      <c r="B350" s="3"/>
      <c r="C350" s="19"/>
    </row>
    <row r="351" spans="1:3" ht="15.75">
      <c r="A351" s="3"/>
      <c r="B351" s="3"/>
      <c r="C351" s="19"/>
    </row>
    <row r="352" spans="1:3" ht="15.75">
      <c r="A352" s="3"/>
      <c r="B352" s="3"/>
      <c r="C352" s="19"/>
    </row>
    <row r="353" spans="1:3" ht="15.75">
      <c r="A353" s="3"/>
      <c r="B353" s="3"/>
      <c r="C353" s="19"/>
    </row>
    <row r="354" spans="1:3" ht="15.75">
      <c r="A354" s="3"/>
      <c r="B354" s="3"/>
      <c r="C354" s="19"/>
    </row>
    <row r="355" spans="1:3" ht="15.75">
      <c r="A355" s="3"/>
      <c r="B355" s="3"/>
      <c r="C355" s="19"/>
    </row>
    <row r="356" spans="1:3" ht="15.75">
      <c r="A356" s="3"/>
      <c r="B356" s="3"/>
      <c r="C356" s="19"/>
    </row>
    <row r="357" spans="1:3" ht="15.75">
      <c r="A357" s="3"/>
      <c r="B357" s="3"/>
      <c r="C357" s="19"/>
    </row>
    <row r="358" spans="1:3" ht="15.75">
      <c r="A358" s="3"/>
      <c r="B358" s="3"/>
      <c r="C358" s="19"/>
    </row>
    <row r="359" spans="1:3" ht="15.75">
      <c r="A359" s="3"/>
      <c r="B359" s="3"/>
      <c r="C359" s="19"/>
    </row>
    <row r="360" spans="1:3" ht="15.75">
      <c r="A360" s="3"/>
      <c r="B360" s="3"/>
      <c r="C360" s="19"/>
    </row>
    <row r="361" spans="1:3" ht="15.75">
      <c r="A361" s="3"/>
      <c r="B361" s="3"/>
      <c r="C361" s="19"/>
    </row>
    <row r="362" spans="1:3" ht="15.75">
      <c r="A362" s="3"/>
      <c r="B362" s="3"/>
      <c r="C362" s="19"/>
    </row>
    <row r="363" spans="1:3" ht="15.75">
      <c r="A363" s="3"/>
      <c r="B363" s="3"/>
      <c r="C363" s="19"/>
    </row>
    <row r="364" spans="1:3" ht="15.75">
      <c r="A364" s="3"/>
      <c r="B364" s="3"/>
      <c r="C364" s="19"/>
    </row>
    <row r="365" spans="1:3" ht="15.75">
      <c r="A365" s="3"/>
      <c r="B365" s="3"/>
      <c r="C365" s="19"/>
    </row>
    <row r="366" spans="1:3" ht="15.75">
      <c r="A366" s="3"/>
      <c r="B366" s="3"/>
      <c r="C366" s="19"/>
    </row>
    <row r="367" spans="1:3" ht="15.75">
      <c r="A367" s="3"/>
      <c r="B367" s="3"/>
      <c r="C367" s="19"/>
    </row>
    <row r="368" spans="1:3" ht="15.75">
      <c r="A368" s="3"/>
      <c r="B368" s="3"/>
      <c r="C368" s="19"/>
    </row>
    <row r="369" spans="1:3" ht="15.75">
      <c r="A369" s="3"/>
      <c r="B369" s="3"/>
      <c r="C369" s="19"/>
    </row>
    <row r="370" spans="1:3" ht="15.75">
      <c r="A370" s="3"/>
      <c r="B370" s="3"/>
      <c r="C370" s="19"/>
    </row>
    <row r="371" spans="1:3" ht="15.75">
      <c r="A371" s="3"/>
      <c r="B371" s="3"/>
      <c r="C371" s="19"/>
    </row>
    <row r="372" spans="1:3" ht="15.75">
      <c r="A372" s="3"/>
      <c r="B372" s="3"/>
      <c r="C372" s="19"/>
    </row>
    <row r="373" spans="1:3" ht="15.75">
      <c r="A373" s="3"/>
      <c r="B373" s="3"/>
      <c r="C373" s="19"/>
    </row>
    <row r="374" spans="1:3" ht="15.75">
      <c r="A374" s="3"/>
      <c r="B374" s="3"/>
      <c r="C374" s="19"/>
    </row>
    <row r="375" spans="1:3" ht="15.75">
      <c r="A375" s="3"/>
      <c r="B375" s="3"/>
      <c r="C375" s="19"/>
    </row>
    <row r="376" spans="1:3" ht="15.75">
      <c r="A376" s="3"/>
      <c r="B376" s="3"/>
      <c r="C376" s="19"/>
    </row>
    <row r="377" spans="1:3" ht="15.75">
      <c r="A377" s="3"/>
      <c r="B377" s="3"/>
      <c r="C377" s="19"/>
    </row>
    <row r="378" spans="1:3" ht="15.75">
      <c r="A378" s="3"/>
      <c r="B378" s="3"/>
      <c r="C378" s="19"/>
    </row>
    <row r="379" spans="1:3" ht="15.75">
      <c r="A379" s="3"/>
      <c r="B379" s="3"/>
      <c r="C379" s="19"/>
    </row>
    <row r="380" spans="1:3" ht="15.75">
      <c r="A380" s="3"/>
      <c r="B380" s="3"/>
      <c r="C380" s="19"/>
    </row>
    <row r="381" spans="1:3" ht="15.75">
      <c r="A381" s="3"/>
      <c r="B381" s="3"/>
      <c r="C381" s="19"/>
    </row>
    <row r="382" spans="1:3" ht="15.75">
      <c r="A382" s="3"/>
      <c r="B382" s="3"/>
      <c r="C382" s="19"/>
    </row>
    <row r="383" spans="1:3" ht="15.75">
      <c r="A383" s="3"/>
      <c r="B383" s="3"/>
      <c r="C383" s="19"/>
    </row>
    <row r="384" spans="1:3" ht="15.75">
      <c r="A384" s="3"/>
      <c r="B384" s="3"/>
      <c r="C384" s="19"/>
    </row>
    <row r="385" spans="1:3" ht="15.75">
      <c r="A385" s="3"/>
      <c r="B385" s="3"/>
      <c r="C385" s="19"/>
    </row>
    <row r="386" spans="1:3" ht="15.75">
      <c r="A386" s="3"/>
      <c r="B386" s="3"/>
      <c r="C386" s="19"/>
    </row>
    <row r="387" spans="1:3" ht="15.75">
      <c r="A387" s="3"/>
      <c r="B387" s="3"/>
      <c r="C387" s="19"/>
    </row>
    <row r="388" spans="1:3" ht="15.75">
      <c r="A388" s="3"/>
      <c r="B388" s="3"/>
      <c r="C388" s="19"/>
    </row>
    <row r="389" spans="1:3" ht="15.75">
      <c r="A389" s="3"/>
      <c r="B389" s="3"/>
      <c r="C389" s="19"/>
    </row>
    <row r="390" spans="1:3" ht="15.75">
      <c r="A390" s="3"/>
      <c r="B390" s="3"/>
      <c r="C390" s="19"/>
    </row>
    <row r="391" spans="1:3" ht="15.75">
      <c r="A391" s="3"/>
      <c r="B391" s="3"/>
      <c r="C391" s="19"/>
    </row>
    <row r="392" spans="1:3" ht="15.75">
      <c r="A392" s="3"/>
      <c r="B392" s="3"/>
      <c r="C392" s="19"/>
    </row>
    <row r="393" spans="1:3" ht="15.75">
      <c r="A393" s="3"/>
      <c r="B393" s="3"/>
      <c r="C393" s="19"/>
    </row>
    <row r="394" spans="1:3" ht="15.75">
      <c r="A394" s="3"/>
      <c r="B394" s="3"/>
      <c r="C394" s="19"/>
    </row>
    <row r="395" spans="1:3" ht="15.75">
      <c r="A395" s="3"/>
      <c r="B395" s="3"/>
      <c r="C395" s="19"/>
    </row>
    <row r="396" spans="1:3" ht="15.75">
      <c r="A396" s="3"/>
      <c r="B396" s="3"/>
      <c r="C396" s="19"/>
    </row>
    <row r="397" spans="1:3" ht="15.75">
      <c r="A397" s="3"/>
      <c r="B397" s="3"/>
      <c r="C397" s="19"/>
    </row>
    <row r="398" spans="1:3" ht="15.75">
      <c r="A398" s="3"/>
      <c r="B398" s="3"/>
      <c r="C398" s="19"/>
    </row>
    <row r="399" spans="1:3" ht="15.75">
      <c r="A399" s="3"/>
      <c r="B399" s="3"/>
      <c r="C399" s="19"/>
    </row>
    <row r="400" spans="1:3" ht="15.75">
      <c r="A400" s="3"/>
      <c r="B400" s="3"/>
      <c r="C400" s="19"/>
    </row>
    <row r="401" spans="1:3" ht="15.75">
      <c r="A401" s="3"/>
      <c r="B401" s="3"/>
      <c r="C401" s="19"/>
    </row>
    <row r="402" spans="1:3" ht="15.75">
      <c r="A402" s="3"/>
      <c r="B402" s="3"/>
      <c r="C402" s="19"/>
    </row>
    <row r="403" spans="1:3" ht="15.75">
      <c r="A403" s="3"/>
      <c r="B403" s="3"/>
      <c r="C403" s="19"/>
    </row>
    <row r="404" spans="1:3" ht="15.75">
      <c r="A404" s="3"/>
      <c r="B404" s="3"/>
      <c r="C404" s="19"/>
    </row>
    <row r="405" spans="1:3" ht="15.75">
      <c r="A405" s="3"/>
      <c r="B405" s="3"/>
      <c r="C405" s="19"/>
    </row>
    <row r="406" spans="1:3" ht="15.75">
      <c r="A406" s="3"/>
      <c r="B406" s="3"/>
      <c r="C406" s="19"/>
    </row>
    <row r="407" spans="1:3" ht="15.75">
      <c r="A407" s="3"/>
      <c r="B407" s="3"/>
      <c r="C407" s="19"/>
    </row>
    <row r="408" spans="1:3" ht="15.75">
      <c r="A408" s="3"/>
      <c r="B408" s="3"/>
      <c r="C408" s="19"/>
    </row>
    <row r="409" spans="1:3" ht="15.75">
      <c r="A409" s="3"/>
      <c r="B409" s="3"/>
      <c r="C409" s="19"/>
    </row>
    <row r="410" spans="1:3" ht="15.75">
      <c r="A410" s="3"/>
      <c r="B410" s="3"/>
      <c r="C410" s="19"/>
    </row>
    <row r="411" spans="1:3" ht="15.75">
      <c r="A411" s="3"/>
      <c r="B411" s="3"/>
      <c r="C411" s="19"/>
    </row>
    <row r="412" spans="1:3" ht="15.75">
      <c r="A412" s="3"/>
      <c r="B412" s="3"/>
      <c r="C412" s="19"/>
    </row>
    <row r="413" spans="1:3" ht="15.75">
      <c r="A413" s="3"/>
      <c r="B413" s="3"/>
      <c r="C413" s="19"/>
    </row>
    <row r="414" spans="1:3" ht="15.75">
      <c r="A414" s="3"/>
      <c r="B414" s="3"/>
      <c r="C414" s="19"/>
    </row>
    <row r="415" spans="1:3" ht="15.75">
      <c r="A415" s="3"/>
      <c r="B415" s="3"/>
      <c r="C415" s="19"/>
    </row>
    <row r="416" spans="1:3" ht="15.75">
      <c r="A416" s="3"/>
      <c r="B416" s="3"/>
      <c r="C416" s="19"/>
    </row>
    <row r="417" spans="1:3" ht="15.75">
      <c r="A417" s="3"/>
      <c r="B417" s="3"/>
      <c r="C417" s="19"/>
    </row>
    <row r="418" spans="1:3" ht="15.75">
      <c r="A418" s="3"/>
      <c r="B418" s="3"/>
      <c r="C418" s="19"/>
    </row>
    <row r="419" spans="1:3" ht="15.75">
      <c r="A419" s="3"/>
      <c r="B419" s="3"/>
      <c r="C419" s="19"/>
    </row>
    <row r="420" spans="1:3" ht="15.75">
      <c r="A420" s="3"/>
      <c r="B420" s="3"/>
      <c r="C420" s="19"/>
    </row>
    <row r="421" spans="1:3" ht="15.75">
      <c r="A421" s="3"/>
      <c r="B421" s="3"/>
      <c r="C421" s="19"/>
    </row>
    <row r="422" spans="1:3" ht="15.75">
      <c r="A422" s="3"/>
      <c r="B422" s="3"/>
      <c r="C422" s="19"/>
    </row>
    <row r="423" spans="1:3" ht="15.75">
      <c r="A423" s="3"/>
      <c r="B423" s="3"/>
      <c r="C423" s="19"/>
    </row>
    <row r="424" spans="1:3" ht="15.75">
      <c r="A424" s="3"/>
      <c r="B424" s="3"/>
      <c r="C424" s="19"/>
    </row>
    <row r="425" spans="1:3" ht="15.75">
      <c r="A425" s="3"/>
      <c r="B425" s="3"/>
      <c r="C425" s="19"/>
    </row>
  </sheetData>
  <mergeCells count="164">
    <mergeCell ref="D304:D305"/>
    <mergeCell ref="B306:C306"/>
    <mergeCell ref="B307:C307"/>
    <mergeCell ref="B308:C308"/>
    <mergeCell ref="B301:C301"/>
    <mergeCell ref="B302:C302"/>
    <mergeCell ref="B303:C303"/>
    <mergeCell ref="A304:A305"/>
    <mergeCell ref="B304:C305"/>
    <mergeCell ref="B297:C297"/>
    <mergeCell ref="B298:C298"/>
    <mergeCell ref="B299:C299"/>
    <mergeCell ref="B300:C300"/>
    <mergeCell ref="B293:C293"/>
    <mergeCell ref="B294:C294"/>
    <mergeCell ref="B295:C295"/>
    <mergeCell ref="B296:C296"/>
    <mergeCell ref="A291:A292"/>
    <mergeCell ref="B291:C291"/>
    <mergeCell ref="D291:D292"/>
    <mergeCell ref="B292:C292"/>
    <mergeCell ref="B287:C287"/>
    <mergeCell ref="B288:C288"/>
    <mergeCell ref="B289:C289"/>
    <mergeCell ref="B290:C290"/>
    <mergeCell ref="B283:C283"/>
    <mergeCell ref="B284:C284"/>
    <mergeCell ref="B285:C285"/>
    <mergeCell ref="B286:C286"/>
    <mergeCell ref="B279:C279"/>
    <mergeCell ref="B280:C280"/>
    <mergeCell ref="B281:C281"/>
    <mergeCell ref="B282:C282"/>
    <mergeCell ref="B275:C275"/>
    <mergeCell ref="B276:C276"/>
    <mergeCell ref="B277:C277"/>
    <mergeCell ref="B278:C278"/>
    <mergeCell ref="B270:C270"/>
    <mergeCell ref="A271:A272"/>
    <mergeCell ref="B271:C272"/>
    <mergeCell ref="A273:A274"/>
    <mergeCell ref="B273:C274"/>
    <mergeCell ref="B266:C266"/>
    <mergeCell ref="B267:C267"/>
    <mergeCell ref="B268:C268"/>
    <mergeCell ref="B269:C269"/>
    <mergeCell ref="B262:C262"/>
    <mergeCell ref="B263:C263"/>
    <mergeCell ref="B264:C264"/>
    <mergeCell ref="B265:C265"/>
    <mergeCell ref="B258:C258"/>
    <mergeCell ref="B259:C259"/>
    <mergeCell ref="B260:C260"/>
    <mergeCell ref="B261:C261"/>
    <mergeCell ref="B254:C254"/>
    <mergeCell ref="B255:C255"/>
    <mergeCell ref="B256:C256"/>
    <mergeCell ref="B257:C257"/>
    <mergeCell ref="B250:C250"/>
    <mergeCell ref="B251:C251"/>
    <mergeCell ref="B252:C252"/>
    <mergeCell ref="B253:C253"/>
    <mergeCell ref="B246:C246"/>
    <mergeCell ref="B247:C247"/>
    <mergeCell ref="B248:C248"/>
    <mergeCell ref="B249:C249"/>
    <mergeCell ref="A242:A243"/>
    <mergeCell ref="B242:C243"/>
    <mergeCell ref="D242:D243"/>
    <mergeCell ref="A244:A245"/>
    <mergeCell ref="B244:C245"/>
    <mergeCell ref="D244:D245"/>
    <mergeCell ref="B238:C238"/>
    <mergeCell ref="B239:C239"/>
    <mergeCell ref="B240:C240"/>
    <mergeCell ref="B241:C241"/>
    <mergeCell ref="B234:C234"/>
    <mergeCell ref="B235:C235"/>
    <mergeCell ref="B236:C236"/>
    <mergeCell ref="B237:C237"/>
    <mergeCell ref="B230:C230"/>
    <mergeCell ref="B231:C231"/>
    <mergeCell ref="B232:C232"/>
    <mergeCell ref="B233:C233"/>
    <mergeCell ref="B226:C226"/>
    <mergeCell ref="B227:C227"/>
    <mergeCell ref="B228:C228"/>
    <mergeCell ref="B229:C229"/>
    <mergeCell ref="B222:C222"/>
    <mergeCell ref="B223:C223"/>
    <mergeCell ref="B224:C224"/>
    <mergeCell ref="B225:C225"/>
    <mergeCell ref="B218:C218"/>
    <mergeCell ref="B219:C219"/>
    <mergeCell ref="B220:C220"/>
    <mergeCell ref="B221:C221"/>
    <mergeCell ref="B214:C214"/>
    <mergeCell ref="B215:C215"/>
    <mergeCell ref="B216:C216"/>
    <mergeCell ref="B217:C217"/>
    <mergeCell ref="B210:C210"/>
    <mergeCell ref="B211:C211"/>
    <mergeCell ref="B212:C212"/>
    <mergeCell ref="B213:C213"/>
    <mergeCell ref="B206:C206"/>
    <mergeCell ref="B207:C207"/>
    <mergeCell ref="B208:C208"/>
    <mergeCell ref="B209:C209"/>
    <mergeCell ref="B202:C202"/>
    <mergeCell ref="B203:C203"/>
    <mergeCell ref="B204:C204"/>
    <mergeCell ref="B205:C205"/>
    <mergeCell ref="B198:C198"/>
    <mergeCell ref="B199:C199"/>
    <mergeCell ref="B200:C200"/>
    <mergeCell ref="B201:C201"/>
    <mergeCell ref="B194:C194"/>
    <mergeCell ref="B195:C195"/>
    <mergeCell ref="B196:C196"/>
    <mergeCell ref="B197:C197"/>
    <mergeCell ref="B190:C190"/>
    <mergeCell ref="B191:C191"/>
    <mergeCell ref="B192:C192"/>
    <mergeCell ref="B193:C193"/>
    <mergeCell ref="B186:C186"/>
    <mergeCell ref="B187:C187"/>
    <mergeCell ref="B188:C188"/>
    <mergeCell ref="B189:C189"/>
    <mergeCell ref="D181:D182"/>
    <mergeCell ref="B183:C183"/>
    <mergeCell ref="A184:A185"/>
    <mergeCell ref="B184:C185"/>
    <mergeCell ref="D184:D185"/>
    <mergeCell ref="B179:C179"/>
    <mergeCell ref="B180:C180"/>
    <mergeCell ref="A181:A182"/>
    <mergeCell ref="B181:C182"/>
    <mergeCell ref="B175:C175"/>
    <mergeCell ref="B176:C176"/>
    <mergeCell ref="B177:C177"/>
    <mergeCell ref="B178:C178"/>
    <mergeCell ref="B170:C170"/>
    <mergeCell ref="A171:A174"/>
    <mergeCell ref="B171:C174"/>
    <mergeCell ref="D173:D174"/>
    <mergeCell ref="D162:D165"/>
    <mergeCell ref="A167:C167"/>
    <mergeCell ref="D167:D169"/>
    <mergeCell ref="A168:C168"/>
    <mergeCell ref="A169:C169"/>
    <mergeCell ref="A10:C10"/>
    <mergeCell ref="A11:C11"/>
    <mergeCell ref="A13:C13"/>
    <mergeCell ref="A14:A17"/>
    <mergeCell ref="B14:B17"/>
    <mergeCell ref="C14:C17"/>
    <mergeCell ref="A5:C5"/>
    <mergeCell ref="A6:C6"/>
    <mergeCell ref="A7:C7"/>
    <mergeCell ref="A9:C9"/>
    <mergeCell ref="A1:C1"/>
    <mergeCell ref="A2:C2"/>
    <mergeCell ref="A3:C3"/>
    <mergeCell ref="A4:C4"/>
  </mergeCells>
  <printOptions/>
  <pageMargins left="0.79" right="0.16" top="1" bottom="0.49" header="0.5" footer="0.5"/>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WORK</cp:lastModifiedBy>
  <cp:lastPrinted>2017-09-06T10:03:28Z</cp:lastPrinted>
  <dcterms:created xsi:type="dcterms:W3CDTF">1996-10-08T23:32:33Z</dcterms:created>
  <dcterms:modified xsi:type="dcterms:W3CDTF">2018-06-25T14:31:42Z</dcterms:modified>
  <cp:category/>
  <cp:version/>
  <cp:contentType/>
  <cp:contentStatus/>
</cp:coreProperties>
</file>