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<sst xmlns="http://schemas.openxmlformats.org/spreadsheetml/2006/main" count="562" uniqueCount="528">
  <si>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</si>
  <si>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</si>
  <si>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</si>
  <si>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</si>
  <si>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</si>
  <si>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бюджета муниципального района</t>
  </si>
  <si>
    <t>(в рублях)</t>
  </si>
  <si>
    <t>Кассовое исполнение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</si>
  <si>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</si>
  <si>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</si>
  <si>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Прочие безвозмездные поступления от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</si>
  <si>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</si>
  <si>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</si>
  <si>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</si>
  <si>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</si>
  <si>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</si>
  <si>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</si>
  <si>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</si>
  <si>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</si>
  <si>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ТОВАРЫ (РАБОТЫ, УСЛУГИ), РЕАЛИЗУЕМЫЕ НА ТЕРРИТОРИИ РОССИЙСКОЙ ФЕДЕРАЦИИ</t>
  </si>
  <si>
    <t xml:space="preserve">1 03 02230 01 0000 110 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</si>
  <si>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</si>
  <si>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</si>
  <si>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1 03 02250 01 0000 110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</si>
  <si>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</si>
  <si>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относящихся к доходам бюджетов  за 2017 год</t>
  </si>
  <si>
    <t xml:space="preserve"> по кодам видов доходов, подвидов доходов,</t>
  </si>
  <si>
    <t>Субсидия бюджетам муниципальных районов на финансовое обеспечение отдельных полномочий</t>
  </si>
  <si>
    <t>70 439 918,62</t>
  </si>
  <si>
    <t>Субвенции бюджетам бюджетной системы Российской Федерации</t>
  </si>
  <si>
    <t>723 087 333,30</t>
  </si>
  <si>
    <t>657 670 115,49</t>
  </si>
  <si>
    <t>27 359 386,35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</si>
  <si>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</si>
  <si>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18 573 300,00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</si>
  <si>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</si>
  <si>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16 542 900,00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</si>
  <si>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</si>
  <si>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2 184 200,00</t>
  </si>
  <si>
    <t>757 431,46</t>
  </si>
  <si>
    <t>9 848 257,91</t>
  </si>
  <si>
    <t>1 895 949,39</t>
  </si>
  <si>
    <t>7 952 308,52</t>
  </si>
  <si>
    <t>98 463 408,00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</si>
  <si>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</si>
  <si>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</si>
  <si>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на организацию отдыха и оздоровление детей</t>
  </si>
  <si>
    <t>Субсидии бюджетам муниципальных районов на реализацию федеральных целевых программ</t>
  </si>
  <si>
    <t>2 18 05000 05 0000 000</t>
  </si>
  <si>
    <t>2 19 00000 00 0000 000</t>
  </si>
  <si>
    <t>2 07 05030 05 0000 180</t>
  </si>
  <si>
    <t>Прочие безвозмездные поступления от других бюджетов бюджетной системы</t>
  </si>
  <si>
    <t>Прочие межбюджетные трансферты, передаваемые бюджетам</t>
  </si>
  <si>
    <t>Прочие безвозмездные поступления в бюджеты муниципальных районов от бюджетов сельских поселений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</si>
  <si>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</si>
  <si>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</si>
  <si>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</si>
  <si>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ГОСУДАРСТВЕННАЯ ПОШЛИНА</t>
  </si>
  <si>
    <t>1 08 03000 01 0000 000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</si>
  <si>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</si>
  <si>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</si>
  <si>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</si>
  <si>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</si>
  <si>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</si>
  <si>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</si>
  <si>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</si>
  <si>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</si>
  <si>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</si>
  <si>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</si>
  <si>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Прочие неналоговые доходы бюджетов муниципальных районов</t>
  </si>
  <si>
    <t>1 17 05050 05 0000 180</t>
  </si>
  <si>
    <t>Прочие неналоговые доходы</t>
  </si>
  <si>
    <t>1 17 05000 00 0000 180</t>
  </si>
  <si>
    <t>ПРОЧИЕ НЕНАЛОГОВЫЕ ДОХОДЫ</t>
  </si>
  <si>
    <t>Субсидии бюджетам на реализацию федеральных целевых программ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</si>
  <si>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</si>
  <si>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</si>
  <si>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</si>
  <si>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1 03 02000 01 0000 110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</si>
  <si>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</si>
  <si>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1 17 00000 00 0000 000</t>
  </si>
  <si>
    <t>2 18 00000 00 0000 000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</si>
  <si>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</si>
  <si>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</si>
  <si>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</si>
  <si>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</si>
  <si>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</si>
  <si>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</si>
  <si>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</si>
  <si>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</si>
  <si>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</si>
  <si>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</si>
  <si>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</si>
  <si>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</si>
  <si>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</si>
  <si>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2 00 00000 00 0000 000</t>
  </si>
  <si>
    <t xml:space="preserve">2 02 00000 00 0000 000 </t>
  </si>
  <si>
    <t>Дотации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</si>
  <si>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</si>
  <si>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2 02 10000 00 0000 151</t>
  </si>
  <si>
    <t>2 02 15001 00 0000 151</t>
  </si>
  <si>
    <t>2 02 15001 05 0000 151</t>
  </si>
  <si>
    <t>2 02 15002 00 0000 151</t>
  </si>
  <si>
    <t>2 02 15002 05 0000 151</t>
  </si>
  <si>
    <t>2 02 20000 00 0000 151</t>
  </si>
  <si>
    <t>2 02 20051 00 0000 151</t>
  </si>
  <si>
    <t>2 02 20051 05 0000 151</t>
  </si>
  <si>
    <t>2 02 20216 00 0000 151</t>
  </si>
  <si>
    <t>2 02 20216 05 0000 151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</si>
  <si>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</si>
  <si>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2 02 20302 00 0000 151</t>
  </si>
  <si>
    <t>2 02 20302 05 0000 151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</si>
  <si>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</si>
  <si>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</si>
  <si>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2 02 25027 00 0000 151</t>
  </si>
  <si>
    <t>2 02 25027 05 0000 151</t>
  </si>
  <si>
    <t>2 02 25097 00 0000 151</t>
  </si>
  <si>
    <t>2 02 25097 05 0000 151</t>
  </si>
  <si>
    <t>2 02 25519 00  0000 151</t>
  </si>
  <si>
    <t>2 02 25519 05 0000 151</t>
  </si>
  <si>
    <t>2 02 25527 00 0000 151</t>
  </si>
  <si>
    <t>2 02 25527 05 0000 151</t>
  </si>
  <si>
    <t>2 02 25555 00 0000 151</t>
  </si>
  <si>
    <t>2 02 25555 05 0000 151</t>
  </si>
  <si>
    <t>2 02 25558 00 0000 151</t>
  </si>
  <si>
    <t>2 02 25558 05 0000 151</t>
  </si>
  <si>
    <t>2 02 25560 00 0000 151</t>
  </si>
  <si>
    <t>2 02 25560 05 0000 151</t>
  </si>
  <si>
    <t>2 02 29998 00 0000 151</t>
  </si>
  <si>
    <t>2 02 29998 05 0000 151</t>
  </si>
  <si>
    <t>2 02 29999 00 0000 151</t>
  </si>
  <si>
    <t>2 02 29999 05 0000 151</t>
  </si>
  <si>
    <t>2 02 30000 00 0000 151</t>
  </si>
  <si>
    <t>2 02 30024 00 0000 151</t>
  </si>
  <si>
    <t>2 02 30024 05 0000 151</t>
  </si>
  <si>
    <t>2 02 30027 00 0000 151</t>
  </si>
  <si>
    <t>2 02 30029 00 0000 151</t>
  </si>
  <si>
    <t>2 02 30029 05 0000 151</t>
  </si>
  <si>
    <t>2 02 35082 00 0000 151</t>
  </si>
  <si>
    <t>2 02 35082 05 0000 151</t>
  </si>
  <si>
    <t>2 02 35118 00 0000 151</t>
  </si>
  <si>
    <t>2 02 35118 05 0000 151</t>
  </si>
  <si>
    <t>2 02 35260 00 0000 151</t>
  </si>
  <si>
    <t>2 02 35260 05 0000 151</t>
  </si>
  <si>
    <t>2 02 40000 00 0000 151</t>
  </si>
  <si>
    <t>2 02 40014 00 0000 151</t>
  </si>
  <si>
    <t>2 02 40014 05 0000 151</t>
  </si>
  <si>
    <t>2 02 49999 00 0000 151</t>
  </si>
  <si>
    <t>2 02 49999 05 0000 151</t>
  </si>
  <si>
    <t>2 02 90000 00 0000 151</t>
  </si>
  <si>
    <t>2 02 90060 00 0000 151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</si>
  <si>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</si>
  <si>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1 11 09000 00 0000 000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</si>
  <si>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</si>
  <si>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</si>
  <si>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</si>
  <si>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</si>
  <si>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</si>
  <si>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</si>
  <si>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</si>
  <si>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</si>
  <si>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</si>
  <si>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</si>
  <si>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</si>
  <si>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</si>
  <si>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</si>
  <si>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</si>
  <si>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</si>
  <si>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</si>
  <si>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</si>
  <si>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</si>
  <si>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</si>
  <si>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</si>
  <si>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</si>
  <si>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</si>
  <si>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</si>
  <si>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</si>
  <si>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</si>
  <si>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</si>
  <si>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</si>
  <si>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</si>
  <si>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</si>
  <si>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</si>
  <si>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</si>
  <si>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</si>
  <si>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</si>
  <si>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</si>
  <si>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</si>
  <si>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</si>
  <si>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</si>
  <si>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</si>
  <si>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1 16 0300000 0000 140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</si>
  <si>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</si>
  <si>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</si>
  <si>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</si>
  <si>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</si>
  <si>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</si>
  <si>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</si>
  <si>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</si>
  <si>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</si>
  <si>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</si>
  <si>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</si>
  <si>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</si>
  <si>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</si>
  <si>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</si>
  <si>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</si>
  <si>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</si>
  <si>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</si>
  <si>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</si>
  <si>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</si>
  <si>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</si>
  <si>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</si>
  <si>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</si>
  <si>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</si>
  <si>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1 14 06310 00 0000 430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</si>
  <si>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</si>
  <si>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</si>
  <si>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</si>
  <si>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</si>
  <si>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</si>
  <si>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1 16 30000 01 0000 140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</si>
  <si>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</si>
  <si>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</si>
  <si>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</si>
  <si>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</si>
  <si>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</si>
  <si>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классификации операций сектора государственного управления, </t>
  </si>
  <si>
    <t>2 02 90065 05 7301 151</t>
  </si>
  <si>
    <t>9 301 000,00</t>
  </si>
  <si>
    <t>8 147 840,38</t>
  </si>
  <si>
    <t>2 251 200,00</t>
  </si>
  <si>
    <t>268 300,00</t>
  </si>
  <si>
    <t>4 567 100,00</t>
  </si>
  <si>
    <t>252 720 800,00</t>
  </si>
  <si>
    <t>2 637 000,00</t>
  </si>
  <si>
    <t>347 072 900,00</t>
  </si>
  <si>
    <t>10 020 000,00</t>
  </si>
  <si>
    <t>350 000,00</t>
  </si>
  <si>
    <t>18 093 377,40</t>
  </si>
  <si>
    <t>15 868 217,40</t>
  </si>
  <si>
    <t>2 225 160,00</t>
  </si>
  <si>
    <t>543 000,00</t>
  </si>
  <si>
    <t>480 300,00</t>
  </si>
  <si>
    <t>Субвенции на проведение мероприятий по отлову и содержанию безнадзорных животных</t>
  </si>
  <si>
    <t>194 297,71</t>
  </si>
  <si>
    <t>1 023 000,00</t>
  </si>
  <si>
    <t>2 02 30024 05 7201 151</t>
  </si>
  <si>
    <t>Субвенции на осуществление государственных полномочий по расчету и предоставлению дотаций бюджетам поселений</t>
  </si>
  <si>
    <t>2 02 30024 05 7202 151</t>
  </si>
  <si>
    <t>Субвенции на социальную поддержку учащихся муниципальных общеобразовательных организаций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</si>
  <si>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2 02 30024 05 7206 151</t>
  </si>
  <si>
    <t>Субвенции на образование и обеспечение деятельности комиссий по делам несовершеннолетних и защите их прав</t>
  </si>
  <si>
    <t>2 02 30024 05 7210 151</t>
  </si>
  <si>
    <t>Субвенции на создание и обеспечение деятельности административных комиссий</t>
  </si>
  <si>
    <t>2 02 30024 05 7211 151</t>
  </si>
  <si>
    <t>Субвенции на организацию и осуществление деятельности по опеке и попечительству</t>
  </si>
  <si>
    <t>2 02 30024 05 7212 151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</si>
  <si>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</si>
  <si>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2 02 30024 05 7213 151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</si>
  <si>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</si>
  <si>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2 02 30024 05 7214 151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</si>
  <si>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</si>
  <si>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2 02 30024 05 7215 151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</si>
  <si>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</si>
  <si>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2 02 30024 05 7216 151</t>
  </si>
  <si>
    <t>2 02 30024 05 7230 151</t>
  </si>
  <si>
    <t>2 02 30024 05 7231 151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</si>
  <si>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</t>
  </si>
  <si>
    <t>2 02 30024 05 7232 151</t>
  </si>
  <si>
    <t>Субвенции по организации отдыха и оздоровления детей-сирот и детей, оставшихся без попечения родителей</t>
  </si>
  <si>
    <t>2 02 30024 05 7251 151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</si>
  <si>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</si>
  <si>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2 02 30024 05 7253 151</t>
  </si>
  <si>
    <t>Субвенции на проведение мероприятий по обустройству, содержанию, строительству и консервации скотомогильников (биотермических ям)</t>
  </si>
  <si>
    <t>2 02 30024 05 7254 151</t>
  </si>
  <si>
    <t>2 02 30024 05 7255 151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</si>
  <si>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</si>
  <si>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2 02 30027 05 7217 151</t>
  </si>
  <si>
    <t>Субвенции бюджетам муниципальных образований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</si>
  <si>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255 680,00</t>
  </si>
  <si>
    <t>155 680,00</t>
  </si>
  <si>
    <t>100 000,00</t>
  </si>
  <si>
    <t>2 07 05030 05 6250 180</t>
  </si>
  <si>
    <t>2 07 05030 05 6350 180</t>
  </si>
  <si>
    <t>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</si>
  <si>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</si>
  <si>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501 274,00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</si>
  <si>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</si>
  <si>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500 000,00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</si>
  <si>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</si>
  <si>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1 274,00</t>
  </si>
  <si>
    <t>2 18 00000 05 0000 000</t>
  </si>
  <si>
    <t>2 18 25064 05 0000 151</t>
  </si>
  <si>
    <t>218 60010 05 0000 151</t>
  </si>
  <si>
    <t>523 337,56</t>
  </si>
  <si>
    <t>22 063,56</t>
  </si>
  <si>
    <t>7 063,56</t>
  </si>
  <si>
    <t>15 000,00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</si>
  <si>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</si>
  <si>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</si>
  <si>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</si>
  <si>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</si>
  <si>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1 280 867 614,64</t>
  </si>
  <si>
    <t>-8 080 174,49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</si>
  <si>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</si>
  <si>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</si>
  <si>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</si>
  <si>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</si>
  <si>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</si>
  <si>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</si>
  <si>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- 500 000,00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</si>
  <si>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</si>
  <si>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-7 580 174,49</t>
  </si>
  <si>
    <t>2 19 00000 05 0000 000</t>
  </si>
  <si>
    <t>2 19 25064 05 0000 151</t>
  </si>
  <si>
    <t>2 19 60010 05 0000 151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</si>
  <si>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</si>
  <si>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</si>
  <si>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</si>
  <si>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</si>
  <si>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</si>
  <si>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</si>
  <si>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</si>
  <si>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</si>
  <si>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ЗАДОЛЖЕННОСТЬ И ПЕРЕРАСЧЕТЫ ПО ОТМЕНЕННЫМ НАЛОГАМ, СБОРАМ И ИНЫМ ОБЯЗАТЕЛЬНЫМ ПЛАТЕЖАМ</t>
  </si>
  <si>
    <t>1 09 07033 05 0000 110</t>
  </si>
  <si>
    <t>1 09 07030 00 0000 110</t>
  </si>
  <si>
    <t>1 09 00000 00 0000 110</t>
  </si>
  <si>
    <t>Прочие налоги и сборы (по отмененным местным налогам и сборам)</t>
  </si>
  <si>
    <t>1 14 02052 05 0000 410</t>
  </si>
  <si>
    <t xml:space="preserve">Приложение  2
к решению Совета муниципального района
Белебеевский район Республики Башкортостан
от __________ 2018 года № _____
«Об утверждении отчета об исполнении бюджета муниципального района Белебеевский район Республики Башкортостан за 2017 год" 
</t>
  </si>
  <si>
    <t>46 474 634,93</t>
  </si>
  <si>
    <t>4,13</t>
  </si>
  <si>
    <t>25 403 365,01</t>
  </si>
  <si>
    <t>- 188 696,11</t>
  </si>
  <si>
    <t>241 161,69</t>
  </si>
  <si>
    <t>34 044 856,54</t>
  </si>
  <si>
    <t>233,42</t>
  </si>
  <si>
    <t>1 132 422,97</t>
  </si>
  <si>
    <t>0,03</t>
  </si>
  <si>
    <t>4 307 419,83</t>
  </si>
  <si>
    <t>270 507 468,52</t>
  </si>
  <si>
    <t>1 717 099,40</t>
  </si>
  <si>
    <t>960 862,32</t>
  </si>
  <si>
    <t>1 023 133,30</t>
  </si>
  <si>
    <t>4 803 845,12</t>
  </si>
  <si>
    <t>48 767,00</t>
  </si>
  <si>
    <t>7 768 828,98</t>
  </si>
  <si>
    <t>- 930 391,19</t>
  </si>
  <si>
    <t>575 123,00</t>
  </si>
  <si>
    <t>9 490 256,29</t>
  </si>
  <si>
    <t>110 000,00</t>
  </si>
  <si>
    <t>761,73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</si>
  <si>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</si>
  <si>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30,09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</si>
  <si>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</si>
  <si>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</si>
  <si>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731,64</t>
  </si>
  <si>
    <t>Прочие местные налоги и сборы, мобилизуемые на территориях муниципальных районов</t>
  </si>
  <si>
    <t>1 09 07000 00 0000 110</t>
  </si>
  <si>
    <t>1 09 07050 00 0000 110</t>
  </si>
  <si>
    <t>1 09 07053 05 0000 110</t>
  </si>
  <si>
    <t>3 405 948,31</t>
  </si>
  <si>
    <t>18 139 783,40</t>
  </si>
  <si>
    <t>551 318,65</t>
  </si>
  <si>
    <t>49 476,87</t>
  </si>
  <si>
    <t>18 798 690,35</t>
  </si>
  <si>
    <t>111 341,24</t>
  </si>
  <si>
    <t>1 11 05013 05 0000 120</t>
  </si>
  <si>
    <t>1 024 825,31</t>
  </si>
  <si>
    <t>123,01</t>
  </si>
  <si>
    <t>1 398 457,38</t>
  </si>
  <si>
    <t>1 373 435,92</t>
  </si>
  <si>
    <t>416 163,51</t>
  </si>
  <si>
    <t>2 101 438,83</t>
  </si>
  <si>
    <t>4 011 572,69</t>
  </si>
  <si>
    <t>743 950,87</t>
  </si>
  <si>
    <t>2 500,00</t>
  </si>
  <si>
    <t>40 249 457,74</t>
  </si>
  <si>
    <t>400,00</t>
  </si>
  <si>
    <t>797 167,63</t>
  </si>
  <si>
    <t>6 761 623,59</t>
  </si>
  <si>
    <t>65 318,24</t>
  </si>
  <si>
    <t>102 175,90</t>
  </si>
  <si>
    <t>1 14 02058 05 0000 410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</si>
  <si>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</si>
  <si>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</si>
  <si>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</si>
  <si>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</si>
  <si>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</si>
  <si>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</si>
  <si>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Прочие межбюджетные трансферты, передаваемые бюджетам муниципальных районов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</si>
  <si>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</si>
  <si>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Наименование кода вида доходов (группы, подгруппы, статьи, подстатьи)</t>
  </si>
  <si>
    <t>6 181,25</t>
  </si>
  <si>
    <t>929,39</t>
  </si>
  <si>
    <t>65 000,00</t>
  </si>
  <si>
    <t>- 959 886,23</t>
  </si>
  <si>
    <t>3 000,00</t>
  </si>
  <si>
    <t>288 500,00</t>
  </si>
  <si>
    <t>288 595,39</t>
  </si>
  <si>
    <t>23 000,00</t>
  </si>
  <si>
    <t>813 080,93</t>
  </si>
  <si>
    <t>500,00</t>
  </si>
  <si>
    <t>94 750,00</t>
  </si>
  <si>
    <t>121 000,00</t>
  </si>
  <si>
    <t>Суммы по искам о возмещении вреда, причиненного окружающей среде</t>
  </si>
  <si>
    <t>4 407,36</t>
  </si>
  <si>
    <t>Суммы по искам о возмещении вреда, причиненного окружающей среде, подлежащие зачислению в бюджеты муниципальных районов</t>
  </si>
  <si>
    <t>584 777,95</t>
  </si>
  <si>
    <t>4 001 577,28</t>
  </si>
  <si>
    <t>1 16 35000 00 0000 140</t>
  </si>
  <si>
    <t>1 16 35030 05 0000 140</t>
  </si>
  <si>
    <t>1 200 934,60</t>
  </si>
  <si>
    <t>Дотации бюджетам бюджетной системы Российской Федерации</t>
  </si>
  <si>
    <t>16 521 800,00</t>
  </si>
  <si>
    <t>7 000,00</t>
  </si>
  <si>
    <t>Дотации бюджетам на поддержку мер по обеспечению сбалансированности бюджетов</t>
  </si>
  <si>
    <t>16 514 800,00</t>
  </si>
  <si>
    <t>432 946 815,43</t>
  </si>
  <si>
    <t>9 303 871,20</t>
  </si>
  <si>
    <t>79 616 651,28</t>
  </si>
  <si>
    <t>177 155 700,00</t>
  </si>
  <si>
    <t>1 393 115,50</t>
  </si>
  <si>
    <t>456 300,00</t>
  </si>
  <si>
    <t>Субсидии бюджетам на поддержку отрасли культуры</t>
  </si>
  <si>
    <t>172 316,09</t>
  </si>
  <si>
    <t>Субсидии бюджетам муниципальных районов на поддержку отрасли культуры</t>
  </si>
  <si>
    <t>16 537 940,96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</si>
  <si>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</si>
  <si>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40 100 883,00</t>
  </si>
  <si>
    <t>1 039 377,78</t>
  </si>
  <si>
    <t>4 682 541,00</t>
  </si>
  <si>
    <t>Субсидия бюджетам на финансовое обеспечение отдельных полномочий</t>
  </si>
  <si>
    <t>32 048 200,00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</si>
  <si>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</si>
  <si>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</si>
  <si>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1 11 05025 05 0000 120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</si>
  <si>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</si>
  <si>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1 03 02260 01 0000 110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</si>
  <si>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</si>
  <si>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</si>
  <si>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</si>
  <si>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</si>
  <si>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</si>
  <si>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</si>
  <si>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</si>
  <si>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</si>
  <si>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</si>
  <si>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</si>
  <si>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</si>
  <si>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</si>
  <si>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</si>
  <si>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</si>
  <si>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1 05 02010 02 0000 110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</si>
  <si>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</si>
  <si>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</si>
  <si>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</si>
  <si>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</si>
  <si>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</si>
  <si>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</si>
  <si>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</si>
  <si>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</si>
  <si>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</si>
  <si>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НАЛОГИ, СБОРЫ И РЕГУЛЯРНЫЕ ПЛАТЕЖИ ЗА ПОЛЬЗОВАНИЕ ПРИРОДНЫМИ РЕСУРСАМИ</t>
  </si>
  <si>
    <t>1 07 01000 01 0000 110</t>
  </si>
  <si>
    <t>1 00 00000 00 0000 000</t>
  </si>
  <si>
    <t>1 01 00000 00 0000 000</t>
  </si>
  <si>
    <t>1 01 02000 01 0000 000</t>
  </si>
  <si>
    <t xml:space="preserve">1 03 00000 00 0000 000 </t>
  </si>
  <si>
    <t>1 05 00000 00 0000 000</t>
  </si>
  <si>
    <t>1 05 01000 00 0000 000</t>
  </si>
  <si>
    <t>1 05 01010 01 0000 000</t>
  </si>
  <si>
    <t>1 05 01050 01 0000 110</t>
  </si>
  <si>
    <t>1 05 02000 02 0000 110</t>
  </si>
  <si>
    <t>1 05 03000 01 0000 000</t>
  </si>
  <si>
    <t>1 05 04000 02 0000 000</t>
  </si>
  <si>
    <t>1 07 00000 00 0000 000</t>
  </si>
  <si>
    <t>1 08 00000 00 0000 000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</si>
  <si>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</si>
  <si>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</si>
  <si>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</si>
  <si>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</si>
  <si>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</si>
  <si>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</si>
  <si>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1 13 00000 00 0000 000</t>
  </si>
  <si>
    <t>1 13 01000 00 0000 130</t>
  </si>
  <si>
    <t>1 13 01990 00 0000 130</t>
  </si>
  <si>
    <t>1 13 02000 00 0000 130</t>
  </si>
  <si>
    <t>1 13 02060 00 0000 130</t>
  </si>
  <si>
    <t>1 13 02990 00 0000 130</t>
  </si>
  <si>
    <t>1 14 00000 00 0000 000</t>
  </si>
  <si>
    <t>1 14 02000 00 0000 000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</si>
  <si>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</si>
  <si>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</si>
  <si>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</si>
  <si>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</si>
  <si>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</t>
  </si>
  <si>
    <t>1 16 08000 01 0000 140</t>
  </si>
  <si>
    <t>1 16 21000 00 0000 140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</si>
  <si>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</si>
  <si>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</si>
  <si>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1 16 25080 00 0000 140</t>
  </si>
  <si>
    <t>1 16 28000 01 0000 140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</si>
  <si>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</si>
  <si>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</si>
  <si>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1 16 43000 01 0000 140</t>
  </si>
  <si>
    <t>1 16 90000 00 0000 140</t>
  </si>
  <si>
    <t xml:space="preserve"> Белебеевский район Республики Башкортостан </t>
  </si>
  <si>
    <t>Код бюджетной классификации Российской Федерации</t>
  </si>
  <si>
    <t>ВСЕГО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</si>
  <si>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</si>
  <si>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</si>
  <si>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</si>
  <si>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</si>
  <si>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</si>
  <si>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</si>
  <si>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</si>
  <si>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</si>
  <si>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</si>
  <si>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</si>
  <si>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водного законодательства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</si>
  <si>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</si>
  <si>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</si>
  <si>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1 16 30010 01 0000 140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</si>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</sst>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4" fontId="5" fillId="0" borderId="9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4" fillId="0" borderId="12" xfId="0" applyNumberFormat="1" applyFont="1" applyBorder="1" applyAlignment="1">
      <alignment horizontal="right" wrapText="1"/>
    </xf>
    <xf numFmtId="49" fontId="4" fillId="0" borderId="12" xfId="18" applyNumberFormat="1" applyFont="1" applyBorder="1" applyAlignment="1">
      <alignment horizontal="right" shrinkToFit="1"/>
      <protection/>
    </xf>
    <xf numFmtId="49" fontId="5" fillId="0" borderId="10" xfId="18" applyNumberFormat="1" applyFont="1" applyBorder="1" applyAlignment="1">
      <alignment horizontal="left" shrinkToFit="1"/>
      <protection/>
    </xf>
    <xf numFmtId="0" fontId="5" fillId="0" borderId="11" xfId="18" applyFont="1" applyBorder="1" applyAlignment="1" quotePrefix="1">
      <alignment horizontal="left" wrapText="1"/>
      <protection/>
    </xf>
    <xf numFmtId="49" fontId="5" fillId="0" borderId="12" xfId="18" applyNumberFormat="1" applyFont="1" applyBorder="1" applyAlignment="1">
      <alignment horizontal="right" shrinkToFit="1"/>
      <protection/>
    </xf>
    <xf numFmtId="49" fontId="4" fillId="0" borderId="10" xfId="18" applyNumberFormat="1" applyFont="1" applyBorder="1" applyAlignment="1">
      <alignment horizontal="left" shrinkToFit="1"/>
      <protection/>
    </xf>
    <xf numFmtId="0" fontId="4" fillId="0" borderId="11" xfId="18" applyFont="1" applyBorder="1" applyAlignment="1" quotePrefix="1">
      <alignment horizontal="left" wrapText="1"/>
      <protection/>
    </xf>
    <xf numFmtId="0" fontId="4" fillId="0" borderId="11" xfId="0" applyNumberFormat="1" applyFont="1" applyBorder="1" applyAlignment="1">
      <alignment wrapText="1"/>
    </xf>
    <xf numFmtId="0" fontId="5" fillId="0" borderId="11" xfId="18" applyFont="1" applyBorder="1" applyAlignment="1">
      <alignment horizontal="left" wrapText="1"/>
      <protection/>
    </xf>
    <xf numFmtId="0" fontId="4" fillId="0" borderId="11" xfId="18" applyFont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49" fontId="4" fillId="0" borderId="13" xfId="18" applyNumberFormat="1" applyFont="1" applyBorder="1" applyAlignment="1">
      <alignment horizontal="left" shrinkToFit="1"/>
      <protection/>
    </xf>
    <xf numFmtId="0" fontId="4" fillId="0" borderId="14" xfId="18" applyFont="1" applyBorder="1" applyAlignment="1" quotePrefix="1">
      <alignment horizontal="left" wrapText="1"/>
      <protection/>
    </xf>
    <xf numFmtId="49" fontId="4" fillId="0" borderId="15" xfId="18" applyNumberFormat="1" applyFont="1" applyBorder="1" applyAlignment="1">
      <alignment horizontal="right" shrinkToFit="1"/>
      <protection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201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5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4.8515625" style="2" customWidth="1"/>
    <col min="2" max="2" width="45.140625" style="2" customWidth="1"/>
    <col min="3" max="3" width="26.00390625" style="1" customWidth="1"/>
    <col min="4" max="16384" width="9.140625" style="2" customWidth="1"/>
  </cols>
  <sheetData>
    <row r="1" spans="1:3" ht="15.75">
      <c r="A1" s="33" t="s">
        <v>330</v>
      </c>
      <c r="B1" s="33"/>
      <c r="C1" s="33"/>
    </row>
    <row r="2" spans="1:3" ht="15.75">
      <c r="A2" s="33"/>
      <c r="B2" s="33"/>
      <c r="C2" s="33"/>
    </row>
    <row r="3" spans="1:3" ht="15.75">
      <c r="A3" s="33"/>
      <c r="B3" s="33"/>
      <c r="C3" s="33"/>
    </row>
    <row r="4" spans="1:3" ht="15.75">
      <c r="A4" s="33"/>
      <c r="B4" s="33"/>
      <c r="C4" s="33"/>
    </row>
    <row r="5" spans="1:3" ht="50.25" customHeight="1">
      <c r="A5" s="33"/>
      <c r="B5" s="33"/>
      <c r="C5" s="33"/>
    </row>
    <row r="6" spans="1:3" ht="21" customHeight="1">
      <c r="A6" s="32" t="s">
        <v>5</v>
      </c>
      <c r="B6" s="32"/>
      <c r="C6" s="32"/>
    </row>
    <row r="7" spans="1:3" ht="15.75">
      <c r="A7" s="32" t="s">
        <v>508</v>
      </c>
      <c r="B7" s="32"/>
      <c r="C7" s="32"/>
    </row>
    <row r="8" spans="1:3" ht="15.75">
      <c r="A8" s="32" t="s">
        <v>26</v>
      </c>
      <c r="B8" s="32"/>
      <c r="C8" s="32"/>
    </row>
    <row r="9" spans="1:3" ht="15.75">
      <c r="A9" s="32" t="s">
        <v>226</v>
      </c>
      <c r="B9" s="32"/>
      <c r="C9" s="32"/>
    </row>
    <row r="10" spans="1:3" ht="15.75">
      <c r="A10" s="32" t="s">
        <v>25</v>
      </c>
      <c r="B10" s="32"/>
      <c r="C10" s="32"/>
    </row>
    <row r="11" spans="1:3" ht="24.75" customHeight="1" thickBot="1">
      <c r="A11" s="3"/>
      <c r="B11" s="3"/>
      <c r="C11" s="1" t="s">
        <v>6</v>
      </c>
    </row>
    <row r="12" spans="1:3" ht="100.5" customHeight="1" thickBot="1">
      <c r="A12" s="4" t="s">
        <v>509</v>
      </c>
      <c r="B12" s="5" t="s">
        <v>393</v>
      </c>
      <c r="C12" s="6" t="s">
        <v>7</v>
      </c>
    </row>
    <row r="13" spans="1:3" ht="16.5" thickBot="1">
      <c r="A13" s="7">
        <v>1</v>
      </c>
      <c r="B13" s="8">
        <v>2</v>
      </c>
      <c r="C13" s="9">
        <v>3</v>
      </c>
    </row>
    <row r="14" spans="1:3" ht="15.75">
      <c r="A14" s="10"/>
      <c r="B14" s="11" t="s">
        <v>510</v>
      </c>
      <c r="C14" s="12">
        <f>C15+C132</f>
        <v>1787699131.98</v>
      </c>
    </row>
    <row r="15" spans="1:3" ht="31.5">
      <c r="A15" s="13" t="s">
        <v>466</v>
      </c>
      <c r="B15" s="14" t="s">
        <v>511</v>
      </c>
      <c r="C15" s="15">
        <f>C16+C22+C28+C45+C48+C53+C59+C73+C80+C89+C103+C129</f>
        <v>514132674.27000004</v>
      </c>
    </row>
    <row r="16" spans="1:3" ht="15.75">
      <c r="A16" s="13" t="s">
        <v>467</v>
      </c>
      <c r="B16" s="14" t="s">
        <v>512</v>
      </c>
      <c r="C16" s="15">
        <f>C17</f>
        <v>274208563.53999996</v>
      </c>
    </row>
    <row r="17" spans="1:3" ht="15.75">
      <c r="A17" s="16" t="s">
        <v>468</v>
      </c>
      <c r="B17" s="17" t="s">
        <v>513</v>
      </c>
      <c r="C17" s="18">
        <f>C18+C19+C20+C21</f>
        <v>274208563.53999996</v>
      </c>
    </row>
    <row r="18" spans="1:3" ht="93.75" customHeight="1">
      <c r="A18" s="16" t="s">
        <v>514</v>
      </c>
      <c r="B18" s="17" t="s">
        <v>298</v>
      </c>
      <c r="C18" s="19" t="s">
        <v>341</v>
      </c>
    </row>
    <row r="19" spans="1:3" ht="176.25" customHeight="1">
      <c r="A19" s="16" t="s">
        <v>515</v>
      </c>
      <c r="B19" s="17" t="s">
        <v>299</v>
      </c>
      <c r="C19" s="19" t="s">
        <v>342</v>
      </c>
    </row>
    <row r="20" spans="1:3" ht="63" customHeight="1">
      <c r="A20" s="16" t="s">
        <v>516</v>
      </c>
      <c r="B20" s="17" t="s">
        <v>300</v>
      </c>
      <c r="C20" s="19" t="s">
        <v>343</v>
      </c>
    </row>
    <row r="21" spans="1:3" ht="126.75" customHeight="1">
      <c r="A21" s="16" t="s">
        <v>517</v>
      </c>
      <c r="B21" s="17" t="s">
        <v>75</v>
      </c>
      <c r="C21" s="19" t="s">
        <v>344</v>
      </c>
    </row>
    <row r="22" spans="1:3" ht="63">
      <c r="A22" s="13" t="s">
        <v>469</v>
      </c>
      <c r="B22" s="14" t="s">
        <v>19</v>
      </c>
      <c r="C22" s="15">
        <f>C23</f>
        <v>11691049.910000002</v>
      </c>
    </row>
    <row r="23" spans="1:3" ht="47.25">
      <c r="A23" s="16" t="s">
        <v>78</v>
      </c>
      <c r="B23" s="17" t="s">
        <v>77</v>
      </c>
      <c r="C23" s="18">
        <f>C24+C25+C26+C27</f>
        <v>11691049.910000002</v>
      </c>
    </row>
    <row r="24" spans="1:3" ht="98.25" customHeight="1">
      <c r="A24" s="16" t="s">
        <v>20</v>
      </c>
      <c r="B24" s="17" t="s">
        <v>76</v>
      </c>
      <c r="C24" s="19" t="s">
        <v>345</v>
      </c>
    </row>
    <row r="25" spans="1:3" ht="78.75">
      <c r="A25" s="16" t="s">
        <v>21</v>
      </c>
      <c r="B25" s="17" t="s">
        <v>22</v>
      </c>
      <c r="C25" s="19" t="s">
        <v>346</v>
      </c>
    </row>
    <row r="26" spans="1:3" ht="77.25" customHeight="1">
      <c r="A26" s="16" t="s">
        <v>23</v>
      </c>
      <c r="B26" s="17" t="s">
        <v>438</v>
      </c>
      <c r="C26" s="19" t="s">
        <v>347</v>
      </c>
    </row>
    <row r="27" spans="1:3" ht="78.75">
      <c r="A27" s="16" t="s">
        <v>439</v>
      </c>
      <c r="B27" s="17" t="s">
        <v>440</v>
      </c>
      <c r="C27" s="19" t="s">
        <v>348</v>
      </c>
    </row>
    <row r="28" spans="1:3" ht="27" customHeight="1">
      <c r="A28" s="13" t="s">
        <v>470</v>
      </c>
      <c r="B28" s="14" t="s">
        <v>441</v>
      </c>
      <c r="C28" s="15">
        <f>C29+C37+C40+C43</f>
        <v>111415402.44000001</v>
      </c>
    </row>
    <row r="29" spans="1:3" ht="31.5">
      <c r="A29" s="16" t="s">
        <v>471</v>
      </c>
      <c r="B29" s="17" t="s">
        <v>442</v>
      </c>
      <c r="C29" s="18">
        <f>C30+C33+C36</f>
        <v>71930469.65</v>
      </c>
    </row>
    <row r="30" spans="1:3" ht="47.25">
      <c r="A30" s="16" t="s">
        <v>472</v>
      </c>
      <c r="B30" s="17" t="s">
        <v>443</v>
      </c>
      <c r="C30" s="18">
        <f>C31+C32</f>
        <v>46474639.06</v>
      </c>
    </row>
    <row r="31" spans="1:3" ht="48.75" customHeight="1">
      <c r="A31" s="16" t="s">
        <v>444</v>
      </c>
      <c r="B31" s="17" t="s">
        <v>443</v>
      </c>
      <c r="C31" s="19" t="s">
        <v>331</v>
      </c>
    </row>
    <row r="32" spans="1:3" ht="67.5" customHeight="1">
      <c r="A32" s="16" t="s">
        <v>445</v>
      </c>
      <c r="B32" s="17" t="s">
        <v>446</v>
      </c>
      <c r="C32" s="19" t="s">
        <v>332</v>
      </c>
    </row>
    <row r="33" spans="1:3" ht="63">
      <c r="A33" s="16" t="s">
        <v>447</v>
      </c>
      <c r="B33" s="17" t="s">
        <v>448</v>
      </c>
      <c r="C33" s="18">
        <f>C34+C35</f>
        <v>25214668.900000002</v>
      </c>
    </row>
    <row r="34" spans="1:3" ht="63">
      <c r="A34" s="16" t="s">
        <v>449</v>
      </c>
      <c r="B34" s="17" t="s">
        <v>448</v>
      </c>
      <c r="C34" s="19" t="s">
        <v>333</v>
      </c>
    </row>
    <row r="35" spans="1:3" ht="78.75">
      <c r="A35" s="16" t="s">
        <v>450</v>
      </c>
      <c r="B35" s="17" t="s">
        <v>451</v>
      </c>
      <c r="C35" s="19" t="s">
        <v>334</v>
      </c>
    </row>
    <row r="36" spans="1:3" ht="30" customHeight="1">
      <c r="A36" s="16" t="s">
        <v>473</v>
      </c>
      <c r="B36" s="17" t="s">
        <v>452</v>
      </c>
      <c r="C36" s="19" t="s">
        <v>335</v>
      </c>
    </row>
    <row r="37" spans="1:3" ht="31.5">
      <c r="A37" s="16" t="s">
        <v>474</v>
      </c>
      <c r="B37" s="17" t="s">
        <v>453</v>
      </c>
      <c r="C37" s="18">
        <f>C38+C39</f>
        <v>34045089.96</v>
      </c>
    </row>
    <row r="38" spans="1:3" ht="31.5">
      <c r="A38" s="16" t="s">
        <v>454</v>
      </c>
      <c r="B38" s="17" t="s">
        <v>453</v>
      </c>
      <c r="C38" s="19" t="s">
        <v>336</v>
      </c>
    </row>
    <row r="39" spans="1:3" ht="45" customHeight="1">
      <c r="A39" s="16" t="s">
        <v>455</v>
      </c>
      <c r="B39" s="17" t="s">
        <v>456</v>
      </c>
      <c r="C39" s="19" t="s">
        <v>337</v>
      </c>
    </row>
    <row r="40" spans="1:3" ht="15.75">
      <c r="A40" s="16" t="s">
        <v>475</v>
      </c>
      <c r="B40" s="17" t="s">
        <v>457</v>
      </c>
      <c r="C40" s="18">
        <f>C41+C42</f>
        <v>1132423</v>
      </c>
    </row>
    <row r="41" spans="1:3" ht="15.75">
      <c r="A41" s="16" t="s">
        <v>458</v>
      </c>
      <c r="B41" s="17" t="s">
        <v>457</v>
      </c>
      <c r="C41" s="19" t="s">
        <v>338</v>
      </c>
    </row>
    <row r="42" spans="1:3" ht="47.25">
      <c r="A42" s="16" t="s">
        <v>459</v>
      </c>
      <c r="B42" s="17" t="s">
        <v>460</v>
      </c>
      <c r="C42" s="19" t="s">
        <v>339</v>
      </c>
    </row>
    <row r="43" spans="1:3" ht="31.5">
      <c r="A43" s="16" t="s">
        <v>476</v>
      </c>
      <c r="B43" s="17" t="s">
        <v>461</v>
      </c>
      <c r="C43" s="18" t="str">
        <f>C44</f>
        <v>4 307 419,83</v>
      </c>
    </row>
    <row r="44" spans="1:3" ht="63">
      <c r="A44" s="16" t="s">
        <v>462</v>
      </c>
      <c r="B44" s="17" t="s">
        <v>463</v>
      </c>
      <c r="C44" s="19" t="s">
        <v>340</v>
      </c>
    </row>
    <row r="45" spans="1:3" ht="47.25">
      <c r="A45" s="13" t="s">
        <v>477</v>
      </c>
      <c r="B45" s="14" t="s">
        <v>464</v>
      </c>
      <c r="C45" s="15" t="str">
        <f>C46</f>
        <v>575 123,00</v>
      </c>
    </row>
    <row r="46" spans="1:3" ht="15.75">
      <c r="A46" s="16" t="s">
        <v>465</v>
      </c>
      <c r="B46" s="17" t="s">
        <v>54</v>
      </c>
      <c r="C46" s="18" t="str">
        <f>C47</f>
        <v>575 123,00</v>
      </c>
    </row>
    <row r="47" spans="1:3" ht="31.5">
      <c r="A47" s="16" t="s">
        <v>55</v>
      </c>
      <c r="B47" s="17" t="s">
        <v>56</v>
      </c>
      <c r="C47" s="19" t="s">
        <v>349</v>
      </c>
    </row>
    <row r="48" spans="1:3" ht="15.75">
      <c r="A48" s="13" t="s">
        <v>478</v>
      </c>
      <c r="B48" s="14" t="s">
        <v>57</v>
      </c>
      <c r="C48" s="15">
        <f>C49+C51</f>
        <v>9600256.29</v>
      </c>
    </row>
    <row r="49" spans="1:3" ht="47.25">
      <c r="A49" s="16" t="s">
        <v>58</v>
      </c>
      <c r="B49" s="17" t="s">
        <v>59</v>
      </c>
      <c r="C49" s="18" t="str">
        <f>C50</f>
        <v>9 490 256,29</v>
      </c>
    </row>
    <row r="50" spans="1:3" ht="78.75">
      <c r="A50" s="16" t="s">
        <v>60</v>
      </c>
      <c r="B50" s="17" t="s">
        <v>61</v>
      </c>
      <c r="C50" s="19" t="s">
        <v>350</v>
      </c>
    </row>
    <row r="51" spans="1:3" ht="63">
      <c r="A51" s="16" t="s">
        <v>62</v>
      </c>
      <c r="B51" s="17" t="s">
        <v>63</v>
      </c>
      <c r="C51" s="18" t="str">
        <f>C52</f>
        <v>110 000,00</v>
      </c>
    </row>
    <row r="52" spans="1:3" ht="47.25">
      <c r="A52" s="16" t="s">
        <v>64</v>
      </c>
      <c r="B52" s="17" t="s">
        <v>65</v>
      </c>
      <c r="C52" s="19" t="s">
        <v>351</v>
      </c>
    </row>
    <row r="53" spans="1:3" ht="63">
      <c r="A53" s="20" t="s">
        <v>327</v>
      </c>
      <c r="B53" s="21" t="s">
        <v>324</v>
      </c>
      <c r="C53" s="22" t="s">
        <v>352</v>
      </c>
    </row>
    <row r="54" spans="1:3" ht="31.5">
      <c r="A54" s="23" t="s">
        <v>359</v>
      </c>
      <c r="B54" s="24" t="s">
        <v>328</v>
      </c>
      <c r="C54" s="19" t="s">
        <v>352</v>
      </c>
    </row>
    <row r="55" spans="1:3" ht="63">
      <c r="A55" s="23" t="s">
        <v>326</v>
      </c>
      <c r="B55" s="24" t="s">
        <v>353</v>
      </c>
      <c r="C55" s="19" t="s">
        <v>354</v>
      </c>
    </row>
    <row r="56" spans="1:3" ht="94.5">
      <c r="A56" s="23" t="s">
        <v>325</v>
      </c>
      <c r="B56" s="24" t="s">
        <v>355</v>
      </c>
      <c r="C56" s="19" t="s">
        <v>354</v>
      </c>
    </row>
    <row r="57" spans="1:3" ht="15.75">
      <c r="A57" s="23" t="s">
        <v>360</v>
      </c>
      <c r="B57" s="24" t="s">
        <v>356</v>
      </c>
      <c r="C57" s="19" t="s">
        <v>357</v>
      </c>
    </row>
    <row r="58" spans="1:3" ht="47.25">
      <c r="A58" s="23" t="s">
        <v>361</v>
      </c>
      <c r="B58" s="24" t="s">
        <v>358</v>
      </c>
      <c r="C58" s="19" t="s">
        <v>357</v>
      </c>
    </row>
    <row r="59" spans="1:3" ht="64.5" customHeight="1">
      <c r="A59" s="13" t="s">
        <v>479</v>
      </c>
      <c r="B59" s="14" t="s">
        <v>66</v>
      </c>
      <c r="C59" s="15">
        <f>C60+C70</f>
        <v>41056558.82</v>
      </c>
    </row>
    <row r="60" spans="1:3" ht="126">
      <c r="A60" s="16" t="s">
        <v>67</v>
      </c>
      <c r="B60" s="17" t="s">
        <v>480</v>
      </c>
      <c r="C60" s="18">
        <f>C61+C64+C66+C68</f>
        <v>40945217.58</v>
      </c>
    </row>
    <row r="61" spans="1:3" ht="94.5">
      <c r="A61" s="16" t="s">
        <v>68</v>
      </c>
      <c r="B61" s="17" t="s">
        <v>435</v>
      </c>
      <c r="C61" s="18">
        <f>C62+C63</f>
        <v>21545731.709999997</v>
      </c>
    </row>
    <row r="62" spans="1:3" ht="126" customHeight="1">
      <c r="A62" s="16" t="s">
        <v>368</v>
      </c>
      <c r="B62" s="17" t="s">
        <v>98</v>
      </c>
      <c r="C62" s="19" t="s">
        <v>362</v>
      </c>
    </row>
    <row r="63" spans="1:3" ht="110.25">
      <c r="A63" s="16" t="s">
        <v>481</v>
      </c>
      <c r="B63" s="25" t="s">
        <v>24</v>
      </c>
      <c r="C63" s="19" t="s">
        <v>363</v>
      </c>
    </row>
    <row r="64" spans="1:3" ht="110.25">
      <c r="A64" s="16" t="s">
        <v>436</v>
      </c>
      <c r="B64" s="17" t="s">
        <v>482</v>
      </c>
      <c r="C64" s="18" t="str">
        <f>C65</f>
        <v>551 318,65</v>
      </c>
    </row>
    <row r="65" spans="1:3" ht="110.25">
      <c r="A65" s="16" t="s">
        <v>437</v>
      </c>
      <c r="B65" s="17" t="s">
        <v>90</v>
      </c>
      <c r="C65" s="19" t="s">
        <v>364</v>
      </c>
    </row>
    <row r="66" spans="1:3" ht="110.25">
      <c r="A66" s="16" t="s">
        <v>91</v>
      </c>
      <c r="B66" s="17" t="s">
        <v>483</v>
      </c>
      <c r="C66" s="18" t="str">
        <f>C67</f>
        <v>49 476,87</v>
      </c>
    </row>
    <row r="67" spans="1:3" ht="94.5">
      <c r="A67" s="16" t="s">
        <v>92</v>
      </c>
      <c r="B67" s="17" t="s">
        <v>93</v>
      </c>
      <c r="C67" s="19" t="s">
        <v>365</v>
      </c>
    </row>
    <row r="68" spans="1:3" ht="63">
      <c r="A68" s="16" t="s">
        <v>94</v>
      </c>
      <c r="B68" s="17" t="s">
        <v>223</v>
      </c>
      <c r="C68" s="18" t="str">
        <f>C69</f>
        <v>18 798 690,35</v>
      </c>
    </row>
    <row r="69" spans="1:3" ht="63">
      <c r="A69" s="16" t="s">
        <v>224</v>
      </c>
      <c r="B69" s="17" t="s">
        <v>225</v>
      </c>
      <c r="C69" s="19" t="s">
        <v>366</v>
      </c>
    </row>
    <row r="70" spans="1:3" ht="126">
      <c r="A70" s="16" t="s">
        <v>152</v>
      </c>
      <c r="B70" s="17" t="s">
        <v>484</v>
      </c>
      <c r="C70" s="18" t="str">
        <f>C71</f>
        <v>111 341,24</v>
      </c>
    </row>
    <row r="71" spans="1:3" ht="126" customHeight="1">
      <c r="A71" s="16" t="s">
        <v>153</v>
      </c>
      <c r="B71" s="17" t="s">
        <v>154</v>
      </c>
      <c r="C71" s="18" t="str">
        <f>C72</f>
        <v>111 341,24</v>
      </c>
    </row>
    <row r="72" spans="1:3" ht="110.25">
      <c r="A72" s="16" t="s">
        <v>155</v>
      </c>
      <c r="B72" s="17" t="s">
        <v>156</v>
      </c>
      <c r="C72" s="19" t="s">
        <v>367</v>
      </c>
    </row>
    <row r="73" spans="1:3" ht="31.5">
      <c r="A73" s="13" t="s">
        <v>157</v>
      </c>
      <c r="B73" s="14" t="s">
        <v>158</v>
      </c>
      <c r="C73" s="15">
        <f>C74</f>
        <v>4213005.13</v>
      </c>
    </row>
    <row r="74" spans="1:3" ht="31.5">
      <c r="A74" s="16" t="s">
        <v>159</v>
      </c>
      <c r="B74" s="17" t="s">
        <v>160</v>
      </c>
      <c r="C74" s="18">
        <f>C75+C76+C77+C78+C79</f>
        <v>4213005.13</v>
      </c>
    </row>
    <row r="75" spans="1:3" ht="47.25">
      <c r="A75" s="16" t="s">
        <v>161</v>
      </c>
      <c r="B75" s="17" t="s">
        <v>162</v>
      </c>
      <c r="C75" s="19" t="s">
        <v>369</v>
      </c>
    </row>
    <row r="76" spans="1:3" ht="47.25">
      <c r="A76" s="16" t="s">
        <v>163</v>
      </c>
      <c r="B76" s="17" t="s">
        <v>164</v>
      </c>
      <c r="C76" s="19" t="s">
        <v>370</v>
      </c>
    </row>
    <row r="77" spans="1:3" ht="31.5">
      <c r="A77" s="16" t="s">
        <v>165</v>
      </c>
      <c r="B77" s="17" t="s">
        <v>166</v>
      </c>
      <c r="C77" s="19" t="s">
        <v>371</v>
      </c>
    </row>
    <row r="78" spans="1:3" ht="31.5">
      <c r="A78" s="16" t="s">
        <v>167</v>
      </c>
      <c r="B78" s="17" t="s">
        <v>168</v>
      </c>
      <c r="C78" s="19" t="s">
        <v>372</v>
      </c>
    </row>
    <row r="79" spans="1:3" ht="63">
      <c r="A79" s="16" t="s">
        <v>169</v>
      </c>
      <c r="B79" s="17" t="s">
        <v>170</v>
      </c>
      <c r="C79" s="19" t="s">
        <v>373</v>
      </c>
    </row>
    <row r="80" spans="1:3" ht="47.25">
      <c r="A80" s="13" t="s">
        <v>485</v>
      </c>
      <c r="B80" s="14" t="s">
        <v>171</v>
      </c>
      <c r="C80" s="15">
        <f>C81+C84</f>
        <v>6856962.39</v>
      </c>
    </row>
    <row r="81" spans="1:3" ht="15.75">
      <c r="A81" s="16" t="s">
        <v>486</v>
      </c>
      <c r="B81" s="17" t="s">
        <v>172</v>
      </c>
      <c r="C81" s="18" t="str">
        <f>C82</f>
        <v>2 101 438,83</v>
      </c>
    </row>
    <row r="82" spans="1:3" ht="31.5">
      <c r="A82" s="16" t="s">
        <v>487</v>
      </c>
      <c r="B82" s="17" t="s">
        <v>173</v>
      </c>
      <c r="C82" s="18" t="str">
        <f>C83</f>
        <v>2 101 438,83</v>
      </c>
    </row>
    <row r="83" spans="1:3" ht="47.25">
      <c r="A83" s="16" t="s">
        <v>174</v>
      </c>
      <c r="B83" s="17" t="s">
        <v>175</v>
      </c>
      <c r="C83" s="19" t="s">
        <v>374</v>
      </c>
    </row>
    <row r="84" spans="1:3" ht="18.75" customHeight="1">
      <c r="A84" s="16" t="s">
        <v>488</v>
      </c>
      <c r="B84" s="17" t="s">
        <v>176</v>
      </c>
      <c r="C84" s="18">
        <f>C85+C87</f>
        <v>4755523.56</v>
      </c>
    </row>
    <row r="85" spans="1:3" ht="47.25">
      <c r="A85" s="16" t="s">
        <v>489</v>
      </c>
      <c r="B85" s="17" t="s">
        <v>177</v>
      </c>
      <c r="C85" s="18" t="str">
        <f>C86</f>
        <v>4 011 572,69</v>
      </c>
    </row>
    <row r="86" spans="1:3" ht="63">
      <c r="A86" s="16" t="s">
        <v>178</v>
      </c>
      <c r="B86" s="17" t="s">
        <v>179</v>
      </c>
      <c r="C86" s="19" t="s">
        <v>375</v>
      </c>
    </row>
    <row r="87" spans="1:3" ht="31.5">
      <c r="A87" s="16" t="s">
        <v>490</v>
      </c>
      <c r="B87" s="17" t="s">
        <v>180</v>
      </c>
      <c r="C87" s="18" t="str">
        <f>C88</f>
        <v>743 950,87</v>
      </c>
    </row>
    <row r="88" spans="1:3" ht="31.5">
      <c r="A88" s="16" t="s">
        <v>181</v>
      </c>
      <c r="B88" s="17" t="s">
        <v>182</v>
      </c>
      <c r="C88" s="19" t="s">
        <v>376</v>
      </c>
    </row>
    <row r="89" spans="1:3" ht="47.25">
      <c r="A89" s="13" t="s">
        <v>491</v>
      </c>
      <c r="B89" s="14" t="s">
        <v>183</v>
      </c>
      <c r="C89" s="15">
        <f>C90+C95+C99</f>
        <v>47978643.1</v>
      </c>
    </row>
    <row r="90" spans="1:3" ht="126">
      <c r="A90" s="16" t="s">
        <v>492</v>
      </c>
      <c r="B90" s="17" t="s">
        <v>184</v>
      </c>
      <c r="C90" s="18">
        <f>C91</f>
        <v>40252357.74</v>
      </c>
    </row>
    <row r="91" spans="1:3" ht="140.25" customHeight="1">
      <c r="A91" s="16" t="s">
        <v>185</v>
      </c>
      <c r="B91" s="17" t="s">
        <v>520</v>
      </c>
      <c r="C91" s="18">
        <f>C92+C93+C94</f>
        <v>40252357.74</v>
      </c>
    </row>
    <row r="92" spans="1:3" ht="124.5" customHeight="1">
      <c r="A92" s="16" t="s">
        <v>329</v>
      </c>
      <c r="B92" s="25" t="s">
        <v>518</v>
      </c>
      <c r="C92" s="19" t="s">
        <v>377</v>
      </c>
    </row>
    <row r="93" spans="1:3" ht="129" customHeight="1">
      <c r="A93" s="16" t="s">
        <v>186</v>
      </c>
      <c r="B93" s="17" t="s">
        <v>519</v>
      </c>
      <c r="C93" s="19" t="s">
        <v>378</v>
      </c>
    </row>
    <row r="94" spans="1:3" ht="80.25" customHeight="1">
      <c r="A94" s="16" t="s">
        <v>384</v>
      </c>
      <c r="B94" s="17" t="s">
        <v>385</v>
      </c>
      <c r="C94" s="19" t="s">
        <v>379</v>
      </c>
    </row>
    <row r="95" spans="1:3" ht="78.75">
      <c r="A95" s="16" t="s">
        <v>493</v>
      </c>
      <c r="B95" s="17" t="s">
        <v>187</v>
      </c>
      <c r="C95" s="18">
        <f>C96</f>
        <v>7558791.22</v>
      </c>
    </row>
    <row r="96" spans="1:3" ht="47.25">
      <c r="A96" s="16" t="s">
        <v>188</v>
      </c>
      <c r="B96" s="17" t="s">
        <v>189</v>
      </c>
      <c r="C96" s="18">
        <f>C97+C98</f>
        <v>7558791.22</v>
      </c>
    </row>
    <row r="97" spans="1:3" ht="94.5">
      <c r="A97" s="16" t="s">
        <v>386</v>
      </c>
      <c r="B97" s="17" t="s">
        <v>387</v>
      </c>
      <c r="C97" s="19" t="s">
        <v>380</v>
      </c>
    </row>
    <row r="98" spans="1:3" ht="63">
      <c r="A98" s="16" t="s">
        <v>494</v>
      </c>
      <c r="B98" s="17" t="s">
        <v>495</v>
      </c>
      <c r="C98" s="19" t="s">
        <v>381</v>
      </c>
    </row>
    <row r="99" spans="1:3" ht="108" customHeight="1">
      <c r="A99" s="16" t="s">
        <v>211</v>
      </c>
      <c r="B99" s="17" t="s">
        <v>212</v>
      </c>
      <c r="C99" s="18">
        <f>C100</f>
        <v>167494.13999999998</v>
      </c>
    </row>
    <row r="100" spans="1:3" ht="113.25" customHeight="1">
      <c r="A100" s="16" t="s">
        <v>214</v>
      </c>
      <c r="B100" s="17" t="s">
        <v>213</v>
      </c>
      <c r="C100" s="18">
        <f>C101+C102</f>
        <v>167494.13999999998</v>
      </c>
    </row>
    <row r="101" spans="1:3" ht="130.5" customHeight="1">
      <c r="A101" s="16" t="s">
        <v>215</v>
      </c>
      <c r="B101" s="25" t="s">
        <v>216</v>
      </c>
      <c r="C101" s="19" t="s">
        <v>382</v>
      </c>
    </row>
    <row r="102" spans="1:3" ht="127.5" customHeight="1">
      <c r="A102" s="16" t="s">
        <v>217</v>
      </c>
      <c r="B102" s="25" t="s">
        <v>218</v>
      </c>
      <c r="C102" s="19" t="s">
        <v>383</v>
      </c>
    </row>
    <row r="103" spans="1:3" ht="31.5">
      <c r="A103" s="13" t="s">
        <v>496</v>
      </c>
      <c r="B103" s="14" t="s">
        <v>190</v>
      </c>
      <c r="C103" s="15">
        <f>C104+C107+C109+C111+C117+C122+C124+C126+C118+C127</f>
        <v>5335413.32</v>
      </c>
    </row>
    <row r="104" spans="1:3" ht="33" customHeight="1">
      <c r="A104" s="16" t="s">
        <v>191</v>
      </c>
      <c r="B104" s="17" t="s">
        <v>192</v>
      </c>
      <c r="C104" s="18">
        <f>C105+C106</f>
        <v>7110.64</v>
      </c>
    </row>
    <row r="105" spans="1:3" ht="110.25">
      <c r="A105" s="16" t="s">
        <v>193</v>
      </c>
      <c r="B105" s="17" t="s">
        <v>497</v>
      </c>
      <c r="C105" s="19" t="s">
        <v>394</v>
      </c>
    </row>
    <row r="106" spans="1:3" ht="94.5">
      <c r="A106" s="16" t="s">
        <v>194</v>
      </c>
      <c r="B106" s="17" t="s">
        <v>195</v>
      </c>
      <c r="C106" s="19" t="s">
        <v>395</v>
      </c>
    </row>
    <row r="107" spans="1:3" ht="94.5">
      <c r="A107" s="16" t="s">
        <v>498</v>
      </c>
      <c r="B107" s="17" t="s">
        <v>196</v>
      </c>
      <c r="C107" s="18" t="str">
        <f>C108</f>
        <v>65 000,00</v>
      </c>
    </row>
    <row r="108" spans="1:3" ht="77.25" customHeight="1">
      <c r="A108" s="16" t="s">
        <v>197</v>
      </c>
      <c r="B108" s="17" t="s">
        <v>198</v>
      </c>
      <c r="C108" s="19" t="s">
        <v>396</v>
      </c>
    </row>
    <row r="109" spans="1:3" ht="63">
      <c r="A109" s="23" t="s">
        <v>499</v>
      </c>
      <c r="B109" s="24" t="s">
        <v>199</v>
      </c>
      <c r="C109" s="19" t="s">
        <v>397</v>
      </c>
    </row>
    <row r="110" spans="1:3" ht="78.75">
      <c r="A110" s="23" t="s">
        <v>200</v>
      </c>
      <c r="B110" s="24" t="s">
        <v>201</v>
      </c>
      <c r="C110" s="19" t="s">
        <v>397</v>
      </c>
    </row>
    <row r="111" spans="1:3" ht="157.5" customHeight="1">
      <c r="A111" s="16" t="s">
        <v>500</v>
      </c>
      <c r="B111" s="17" t="s">
        <v>202</v>
      </c>
      <c r="C111" s="18">
        <f>C112+C113+C114+C115</f>
        <v>603095.39</v>
      </c>
    </row>
    <row r="112" spans="1:3" ht="49.5" customHeight="1">
      <c r="A112" s="16" t="s">
        <v>203</v>
      </c>
      <c r="B112" s="17" t="s">
        <v>501</v>
      </c>
      <c r="C112" s="19" t="s">
        <v>398</v>
      </c>
    </row>
    <row r="113" spans="1:3" ht="47.25">
      <c r="A113" s="16" t="s">
        <v>204</v>
      </c>
      <c r="B113" s="17" t="s">
        <v>205</v>
      </c>
      <c r="C113" s="19" t="s">
        <v>399</v>
      </c>
    </row>
    <row r="114" spans="1:3" ht="31.5">
      <c r="A114" s="16" t="s">
        <v>206</v>
      </c>
      <c r="B114" s="17" t="s">
        <v>207</v>
      </c>
      <c r="C114" s="19" t="s">
        <v>400</v>
      </c>
    </row>
    <row r="115" spans="1:3" ht="31.5">
      <c r="A115" s="16" t="s">
        <v>502</v>
      </c>
      <c r="B115" s="17" t="s">
        <v>521</v>
      </c>
      <c r="C115" s="18" t="str">
        <f>C116</f>
        <v>23 000,00</v>
      </c>
    </row>
    <row r="116" spans="1:3" ht="63.75" customHeight="1">
      <c r="A116" s="16" t="s">
        <v>208</v>
      </c>
      <c r="B116" s="17" t="s">
        <v>209</v>
      </c>
      <c r="C116" s="19" t="s">
        <v>401</v>
      </c>
    </row>
    <row r="117" spans="1:3" ht="80.25" customHeight="1">
      <c r="A117" s="16" t="s">
        <v>503</v>
      </c>
      <c r="B117" s="17" t="s">
        <v>210</v>
      </c>
      <c r="C117" s="19" t="s">
        <v>402</v>
      </c>
    </row>
    <row r="118" spans="1:3" ht="50.25" customHeight="1">
      <c r="A118" s="16" t="s">
        <v>220</v>
      </c>
      <c r="B118" s="17" t="s">
        <v>525</v>
      </c>
      <c r="C118" s="18">
        <f>C119+C121</f>
        <v>95250</v>
      </c>
    </row>
    <row r="119" spans="1:3" ht="65.25" customHeight="1">
      <c r="A119" s="16" t="s">
        <v>524</v>
      </c>
      <c r="B119" s="17" t="s">
        <v>219</v>
      </c>
      <c r="C119" s="18" t="str">
        <f>C120</f>
        <v>500,00</v>
      </c>
    </row>
    <row r="120" spans="1:3" ht="79.5" customHeight="1">
      <c r="A120" s="16" t="s">
        <v>522</v>
      </c>
      <c r="B120" s="17" t="s">
        <v>523</v>
      </c>
      <c r="C120" s="19" t="s">
        <v>403</v>
      </c>
    </row>
    <row r="121" spans="1:3" ht="47.25">
      <c r="A121" s="16" t="s">
        <v>526</v>
      </c>
      <c r="B121" s="17" t="s">
        <v>527</v>
      </c>
      <c r="C121" s="19" t="s">
        <v>404</v>
      </c>
    </row>
    <row r="122" spans="1:3" ht="79.5" customHeight="1">
      <c r="A122" s="16" t="s">
        <v>221</v>
      </c>
      <c r="B122" s="17" t="s">
        <v>222</v>
      </c>
      <c r="C122" s="18" t="str">
        <f>C123</f>
        <v>121 000,00</v>
      </c>
    </row>
    <row r="123" spans="1:3" ht="95.25" customHeight="1">
      <c r="A123" s="16" t="s">
        <v>504</v>
      </c>
      <c r="B123" s="17" t="s">
        <v>505</v>
      </c>
      <c r="C123" s="19" t="s">
        <v>405</v>
      </c>
    </row>
    <row r="124" spans="1:3" ht="31.5">
      <c r="A124" s="23" t="s">
        <v>411</v>
      </c>
      <c r="B124" s="24" t="s">
        <v>406</v>
      </c>
      <c r="C124" s="19" t="s">
        <v>407</v>
      </c>
    </row>
    <row r="125" spans="1:3" ht="63">
      <c r="A125" s="23" t="s">
        <v>412</v>
      </c>
      <c r="B125" s="24" t="s">
        <v>408</v>
      </c>
      <c r="C125" s="19" t="s">
        <v>407</v>
      </c>
    </row>
    <row r="126" spans="1:3" ht="92.25" customHeight="1">
      <c r="A126" s="16" t="s">
        <v>506</v>
      </c>
      <c r="B126" s="17" t="s">
        <v>82</v>
      </c>
      <c r="C126" s="19" t="s">
        <v>409</v>
      </c>
    </row>
    <row r="127" spans="1:3" ht="32.25" customHeight="1">
      <c r="A127" s="16" t="s">
        <v>507</v>
      </c>
      <c r="B127" s="17" t="s">
        <v>83</v>
      </c>
      <c r="C127" s="18" t="str">
        <f>C128</f>
        <v>4 001 577,28</v>
      </c>
    </row>
    <row r="128" spans="1:3" ht="63">
      <c r="A128" s="16" t="s">
        <v>84</v>
      </c>
      <c r="B128" s="17" t="s">
        <v>85</v>
      </c>
      <c r="C128" s="19" t="s">
        <v>410</v>
      </c>
    </row>
    <row r="129" spans="1:3" ht="22.5" customHeight="1">
      <c r="A129" s="13" t="s">
        <v>80</v>
      </c>
      <c r="B129" s="14" t="s">
        <v>73</v>
      </c>
      <c r="C129" s="15" t="str">
        <f>C130</f>
        <v>1 200 934,60</v>
      </c>
    </row>
    <row r="130" spans="1:3" ht="19.5" customHeight="1">
      <c r="A130" s="16" t="s">
        <v>72</v>
      </c>
      <c r="B130" s="17" t="s">
        <v>71</v>
      </c>
      <c r="C130" s="18" t="str">
        <f>C131</f>
        <v>1 200 934,60</v>
      </c>
    </row>
    <row r="131" spans="1:3" ht="31.5">
      <c r="A131" s="16" t="s">
        <v>70</v>
      </c>
      <c r="B131" s="17" t="s">
        <v>69</v>
      </c>
      <c r="C131" s="19" t="s">
        <v>413</v>
      </c>
    </row>
    <row r="132" spans="1:3" ht="38.25" customHeight="1">
      <c r="A132" s="13" t="s">
        <v>95</v>
      </c>
      <c r="B132" s="14" t="s">
        <v>86</v>
      </c>
      <c r="C132" s="15">
        <v>1273566457.71</v>
      </c>
    </row>
    <row r="133" spans="1:3" ht="69.75" customHeight="1">
      <c r="A133" s="13" t="s">
        <v>96</v>
      </c>
      <c r="B133" s="14" t="s">
        <v>87</v>
      </c>
      <c r="C133" s="22" t="s">
        <v>302</v>
      </c>
    </row>
    <row r="134" spans="1:3" ht="31.5">
      <c r="A134" s="20" t="s">
        <v>99</v>
      </c>
      <c r="B134" s="21" t="s">
        <v>414</v>
      </c>
      <c r="C134" s="22" t="s">
        <v>415</v>
      </c>
    </row>
    <row r="135" spans="1:3" ht="31.5">
      <c r="A135" s="23" t="s">
        <v>100</v>
      </c>
      <c r="B135" s="24" t="s">
        <v>97</v>
      </c>
      <c r="C135" s="19" t="s">
        <v>416</v>
      </c>
    </row>
    <row r="136" spans="1:3" ht="33.75" customHeight="1">
      <c r="A136" s="23" t="s">
        <v>101</v>
      </c>
      <c r="B136" s="24" t="s">
        <v>88</v>
      </c>
      <c r="C136" s="19" t="s">
        <v>416</v>
      </c>
    </row>
    <row r="137" spans="1:3" ht="33.75" customHeight="1">
      <c r="A137" s="23" t="s">
        <v>102</v>
      </c>
      <c r="B137" s="24" t="s">
        <v>417</v>
      </c>
      <c r="C137" s="19" t="s">
        <v>418</v>
      </c>
    </row>
    <row r="138" spans="1:3" ht="47.25">
      <c r="A138" s="23" t="s">
        <v>103</v>
      </c>
      <c r="B138" s="24" t="s">
        <v>89</v>
      </c>
      <c r="C138" s="19" t="s">
        <v>418</v>
      </c>
    </row>
    <row r="139" spans="1:3" ht="47.25">
      <c r="A139" s="20" t="s">
        <v>104</v>
      </c>
      <c r="B139" s="21" t="s">
        <v>44</v>
      </c>
      <c r="C139" s="22" t="s">
        <v>419</v>
      </c>
    </row>
    <row r="140" spans="1:3" ht="31.5">
      <c r="A140" s="20" t="s">
        <v>105</v>
      </c>
      <c r="B140" s="21" t="s">
        <v>74</v>
      </c>
      <c r="C140" s="22" t="s">
        <v>420</v>
      </c>
    </row>
    <row r="141" spans="1:3" ht="47.25">
      <c r="A141" s="23" t="s">
        <v>106</v>
      </c>
      <c r="B141" s="24" t="s">
        <v>47</v>
      </c>
      <c r="C141" s="19" t="s">
        <v>420</v>
      </c>
    </row>
    <row r="142" spans="1:3" ht="125.25" customHeight="1">
      <c r="A142" s="20" t="s">
        <v>107</v>
      </c>
      <c r="B142" s="26" t="s">
        <v>109</v>
      </c>
      <c r="C142" s="22" t="s">
        <v>421</v>
      </c>
    </row>
    <row r="143" spans="1:3" ht="125.25" customHeight="1">
      <c r="A143" s="23" t="s">
        <v>108</v>
      </c>
      <c r="B143" s="27" t="s">
        <v>319</v>
      </c>
      <c r="C143" s="19" t="s">
        <v>421</v>
      </c>
    </row>
    <row r="144" spans="1:3" s="28" customFormat="1" ht="137.25" customHeight="1">
      <c r="A144" s="20" t="s">
        <v>110</v>
      </c>
      <c r="B144" s="26" t="s">
        <v>112</v>
      </c>
      <c r="C144" s="22" t="s">
        <v>422</v>
      </c>
    </row>
    <row r="145" spans="1:3" ht="138.75" customHeight="1">
      <c r="A145" s="23" t="s">
        <v>111</v>
      </c>
      <c r="B145" s="27" t="s">
        <v>113</v>
      </c>
      <c r="C145" s="19" t="s">
        <v>422</v>
      </c>
    </row>
    <row r="146" spans="1:3" s="28" customFormat="1" ht="66" customHeight="1">
      <c r="A146" s="20" t="s">
        <v>114</v>
      </c>
      <c r="B146" s="26" t="s">
        <v>317</v>
      </c>
      <c r="C146" s="22" t="s">
        <v>423</v>
      </c>
    </row>
    <row r="147" spans="1:3" ht="78.75" customHeight="1">
      <c r="A147" s="23" t="s">
        <v>115</v>
      </c>
      <c r="B147" s="27" t="s">
        <v>316</v>
      </c>
      <c r="C147" s="19" t="s">
        <v>423</v>
      </c>
    </row>
    <row r="148" spans="1:3" s="28" customFormat="1" ht="80.25" customHeight="1">
      <c r="A148" s="20" t="s">
        <v>116</v>
      </c>
      <c r="B148" s="26" t="s">
        <v>0</v>
      </c>
      <c r="C148" s="22" t="s">
        <v>424</v>
      </c>
    </row>
    <row r="149" spans="1:3" ht="78.75" customHeight="1">
      <c r="A149" s="23" t="s">
        <v>117</v>
      </c>
      <c r="B149" s="27" t="s">
        <v>318</v>
      </c>
      <c r="C149" s="19" t="s">
        <v>424</v>
      </c>
    </row>
    <row r="150" spans="1:3" s="28" customFormat="1" ht="40.5" customHeight="1">
      <c r="A150" s="20" t="s">
        <v>118</v>
      </c>
      <c r="B150" s="26" t="s">
        <v>425</v>
      </c>
      <c r="C150" s="22" t="s">
        <v>426</v>
      </c>
    </row>
    <row r="151" spans="1:3" ht="31.5">
      <c r="A151" s="23" t="s">
        <v>119</v>
      </c>
      <c r="B151" s="27" t="s">
        <v>427</v>
      </c>
      <c r="C151" s="19" t="s">
        <v>426</v>
      </c>
    </row>
    <row r="152" spans="1:3" s="28" customFormat="1" ht="108.75" customHeight="1">
      <c r="A152" s="20" t="s">
        <v>120</v>
      </c>
      <c r="B152" s="26" t="s">
        <v>301</v>
      </c>
      <c r="C152" s="22" t="s">
        <v>428</v>
      </c>
    </row>
    <row r="153" spans="1:3" ht="111" customHeight="1">
      <c r="A153" s="23" t="s">
        <v>121</v>
      </c>
      <c r="B153" s="27" t="s">
        <v>429</v>
      </c>
      <c r="C153" s="19" t="s">
        <v>428</v>
      </c>
    </row>
    <row r="154" spans="1:3" s="28" customFormat="1" ht="80.25" customHeight="1">
      <c r="A154" s="20" t="s">
        <v>122</v>
      </c>
      <c r="B154" s="26" t="s">
        <v>304</v>
      </c>
      <c r="C154" s="22" t="s">
        <v>430</v>
      </c>
    </row>
    <row r="155" spans="1:3" ht="94.5">
      <c r="A155" s="23" t="s">
        <v>123</v>
      </c>
      <c r="B155" s="27" t="s">
        <v>305</v>
      </c>
      <c r="C155" s="19" t="s">
        <v>430</v>
      </c>
    </row>
    <row r="156" spans="1:3" s="28" customFormat="1" ht="110.25">
      <c r="A156" s="20" t="s">
        <v>124</v>
      </c>
      <c r="B156" s="26" t="s">
        <v>151</v>
      </c>
      <c r="C156" s="22" t="s">
        <v>431</v>
      </c>
    </row>
    <row r="157" spans="1:3" ht="108" customHeight="1">
      <c r="A157" s="23" t="s">
        <v>125</v>
      </c>
      <c r="B157" s="27" t="s">
        <v>306</v>
      </c>
      <c r="C157" s="19" t="s">
        <v>431</v>
      </c>
    </row>
    <row r="158" spans="1:3" s="28" customFormat="1" ht="47.25">
      <c r="A158" s="20" t="s">
        <v>126</v>
      </c>
      <c r="B158" s="26" t="s">
        <v>307</v>
      </c>
      <c r="C158" s="22" t="s">
        <v>432</v>
      </c>
    </row>
    <row r="159" spans="1:3" ht="63">
      <c r="A159" s="23" t="s">
        <v>127</v>
      </c>
      <c r="B159" s="27" t="s">
        <v>308</v>
      </c>
      <c r="C159" s="19" t="s">
        <v>432</v>
      </c>
    </row>
    <row r="160" spans="1:3" s="28" customFormat="1" ht="31.5">
      <c r="A160" s="20" t="s">
        <v>128</v>
      </c>
      <c r="B160" s="26" t="s">
        <v>433</v>
      </c>
      <c r="C160" s="22" t="s">
        <v>434</v>
      </c>
    </row>
    <row r="161" spans="1:3" ht="49.5" customHeight="1">
      <c r="A161" s="23" t="s">
        <v>129</v>
      </c>
      <c r="B161" s="27" t="s">
        <v>27</v>
      </c>
      <c r="C161" s="19" t="s">
        <v>434</v>
      </c>
    </row>
    <row r="162" spans="1:3" s="28" customFormat="1" ht="26.25" customHeight="1">
      <c r="A162" s="20" t="s">
        <v>130</v>
      </c>
      <c r="B162" s="21" t="s">
        <v>1</v>
      </c>
      <c r="C162" s="22" t="s">
        <v>28</v>
      </c>
    </row>
    <row r="163" spans="1:3" ht="31.5">
      <c r="A163" s="23" t="s">
        <v>131</v>
      </c>
      <c r="B163" s="24" t="s">
        <v>320</v>
      </c>
      <c r="C163" s="19" t="s">
        <v>28</v>
      </c>
    </row>
    <row r="164" spans="1:3" s="28" customFormat="1" ht="31.5">
      <c r="A164" s="20" t="s">
        <v>132</v>
      </c>
      <c r="B164" s="21" t="s">
        <v>29</v>
      </c>
      <c r="C164" s="22" t="s">
        <v>30</v>
      </c>
    </row>
    <row r="165" spans="1:3" s="28" customFormat="1" ht="47.25">
      <c r="A165" s="20" t="s">
        <v>133</v>
      </c>
      <c r="B165" s="21" t="s">
        <v>45</v>
      </c>
      <c r="C165" s="22" t="s">
        <v>31</v>
      </c>
    </row>
    <row r="166" spans="1:3" ht="63">
      <c r="A166" s="23" t="s">
        <v>134</v>
      </c>
      <c r="B166" s="24" t="s">
        <v>390</v>
      </c>
      <c r="C166" s="19" t="s">
        <v>31</v>
      </c>
    </row>
    <row r="167" spans="1:3" ht="61.5" customHeight="1">
      <c r="A167" s="23" t="s">
        <v>246</v>
      </c>
      <c r="B167" s="27" t="s">
        <v>247</v>
      </c>
      <c r="C167" s="19" t="s">
        <v>228</v>
      </c>
    </row>
    <row r="168" spans="1:3" ht="123.75" customHeight="1">
      <c r="A168" s="23" t="s">
        <v>248</v>
      </c>
      <c r="B168" s="24" t="s">
        <v>249</v>
      </c>
      <c r="C168" s="19" t="s">
        <v>229</v>
      </c>
    </row>
    <row r="169" spans="1:3" ht="47.25">
      <c r="A169" s="23" t="s">
        <v>250</v>
      </c>
      <c r="B169" s="27" t="s">
        <v>251</v>
      </c>
      <c r="C169" s="19" t="s">
        <v>230</v>
      </c>
    </row>
    <row r="170" spans="1:3" ht="31.5">
      <c r="A170" s="23" t="s">
        <v>252</v>
      </c>
      <c r="B170" s="27" t="s">
        <v>253</v>
      </c>
      <c r="C170" s="19" t="s">
        <v>231</v>
      </c>
    </row>
    <row r="171" spans="1:3" ht="36" customHeight="1">
      <c r="A171" s="23" t="s">
        <v>254</v>
      </c>
      <c r="B171" s="27" t="s">
        <v>255</v>
      </c>
      <c r="C171" s="19" t="s">
        <v>232</v>
      </c>
    </row>
    <row r="172" spans="1:3" ht="310.5" customHeight="1">
      <c r="A172" s="23" t="s">
        <v>256</v>
      </c>
      <c r="B172" s="27" t="s">
        <v>257</v>
      </c>
      <c r="C172" s="19" t="s">
        <v>233</v>
      </c>
    </row>
    <row r="173" spans="1:3" ht="271.5" customHeight="1">
      <c r="A173" s="23" t="s">
        <v>258</v>
      </c>
      <c r="B173" s="27" t="s">
        <v>259</v>
      </c>
      <c r="C173" s="19" t="s">
        <v>234</v>
      </c>
    </row>
    <row r="174" spans="1:3" ht="251.25" customHeight="1">
      <c r="A174" s="23" t="s">
        <v>260</v>
      </c>
      <c r="B174" s="27" t="s">
        <v>261</v>
      </c>
      <c r="C174" s="19" t="s">
        <v>235</v>
      </c>
    </row>
    <row r="175" spans="1:3" ht="277.5" customHeight="1">
      <c r="A175" s="23" t="s">
        <v>262</v>
      </c>
      <c r="B175" s="27" t="s">
        <v>263</v>
      </c>
      <c r="C175" s="19" t="s">
        <v>236</v>
      </c>
    </row>
    <row r="176" spans="1:3" ht="123" customHeight="1">
      <c r="A176" s="23" t="s">
        <v>264</v>
      </c>
      <c r="B176" s="27" t="s">
        <v>323</v>
      </c>
      <c r="C176" s="19" t="s">
        <v>237</v>
      </c>
    </row>
    <row r="177" spans="1:3" s="28" customFormat="1" ht="31.5">
      <c r="A177" s="20" t="s">
        <v>265</v>
      </c>
      <c r="B177" s="26" t="s">
        <v>46</v>
      </c>
      <c r="C177" s="22" t="s">
        <v>238</v>
      </c>
    </row>
    <row r="178" spans="1:3" ht="65.25" customHeight="1">
      <c r="A178" s="23" t="s">
        <v>266</v>
      </c>
      <c r="B178" s="24" t="s">
        <v>267</v>
      </c>
      <c r="C178" s="19" t="s">
        <v>239</v>
      </c>
    </row>
    <row r="179" spans="1:3" ht="47.25">
      <c r="A179" s="23" t="s">
        <v>268</v>
      </c>
      <c r="B179" s="27" t="s">
        <v>269</v>
      </c>
      <c r="C179" s="19" t="s">
        <v>240</v>
      </c>
    </row>
    <row r="180" spans="1:3" ht="126">
      <c r="A180" s="23" t="s">
        <v>270</v>
      </c>
      <c r="B180" s="27" t="s">
        <v>271</v>
      </c>
      <c r="C180" s="19" t="s">
        <v>241</v>
      </c>
    </row>
    <row r="181" spans="1:3" ht="63">
      <c r="A181" s="23" t="s">
        <v>272</v>
      </c>
      <c r="B181" s="27" t="s">
        <v>273</v>
      </c>
      <c r="C181" s="19" t="s">
        <v>242</v>
      </c>
    </row>
    <row r="182" spans="1:3" ht="47.25">
      <c r="A182" s="23" t="s">
        <v>274</v>
      </c>
      <c r="B182" s="27" t="s">
        <v>243</v>
      </c>
      <c r="C182" s="19" t="s">
        <v>244</v>
      </c>
    </row>
    <row r="183" spans="1:3" ht="141" customHeight="1">
      <c r="A183" s="23" t="s">
        <v>275</v>
      </c>
      <c r="B183" s="27" t="s">
        <v>276</v>
      </c>
      <c r="C183" s="19" t="s">
        <v>245</v>
      </c>
    </row>
    <row r="184" spans="1:3" s="28" customFormat="1" ht="67.5" customHeight="1">
      <c r="A184" s="20" t="s">
        <v>135</v>
      </c>
      <c r="B184" s="21" t="s">
        <v>392</v>
      </c>
      <c r="C184" s="22" t="s">
        <v>32</v>
      </c>
    </row>
    <row r="185" spans="1:3" ht="314.25" customHeight="1">
      <c r="A185" s="23" t="s">
        <v>277</v>
      </c>
      <c r="B185" s="27" t="s">
        <v>278</v>
      </c>
      <c r="C185" s="19" t="s">
        <v>32</v>
      </c>
    </row>
    <row r="186" spans="1:3" s="28" customFormat="1" ht="110.25">
      <c r="A186" s="20" t="s">
        <v>136</v>
      </c>
      <c r="B186" s="21" t="s">
        <v>33</v>
      </c>
      <c r="C186" s="22" t="s">
        <v>34</v>
      </c>
    </row>
    <row r="187" spans="1:3" ht="126">
      <c r="A187" s="23" t="s">
        <v>137</v>
      </c>
      <c r="B187" s="24" t="s">
        <v>35</v>
      </c>
      <c r="C187" s="19" t="s">
        <v>34</v>
      </c>
    </row>
    <row r="188" spans="1:3" s="28" customFormat="1" ht="94.5">
      <c r="A188" s="20" t="s">
        <v>138</v>
      </c>
      <c r="B188" s="21" t="s">
        <v>4</v>
      </c>
      <c r="C188" s="22" t="s">
        <v>36</v>
      </c>
    </row>
    <row r="189" spans="1:3" ht="94.5">
      <c r="A189" s="23" t="s">
        <v>139</v>
      </c>
      <c r="B189" s="24" t="s">
        <v>37</v>
      </c>
      <c r="C189" s="19" t="s">
        <v>36</v>
      </c>
    </row>
    <row r="190" spans="1:3" s="28" customFormat="1" ht="63">
      <c r="A190" s="20" t="s">
        <v>140</v>
      </c>
      <c r="B190" s="21" t="s">
        <v>3</v>
      </c>
      <c r="C190" s="22" t="s">
        <v>38</v>
      </c>
    </row>
    <row r="191" spans="1:3" ht="63">
      <c r="A191" s="23" t="s">
        <v>141</v>
      </c>
      <c r="B191" s="24" t="s">
        <v>388</v>
      </c>
      <c r="C191" s="19" t="s">
        <v>38</v>
      </c>
    </row>
    <row r="192" spans="1:3" s="28" customFormat="1" ht="68.25" customHeight="1">
      <c r="A192" s="20" t="s">
        <v>142</v>
      </c>
      <c r="B192" s="21" t="s">
        <v>2</v>
      </c>
      <c r="C192" s="22" t="s">
        <v>39</v>
      </c>
    </row>
    <row r="193" spans="1:3" ht="78.75">
      <c r="A193" s="23" t="s">
        <v>143</v>
      </c>
      <c r="B193" s="24" t="s">
        <v>389</v>
      </c>
      <c r="C193" s="19" t="s">
        <v>39</v>
      </c>
    </row>
    <row r="194" spans="1:3" s="28" customFormat="1" ht="29.25" customHeight="1">
      <c r="A194" s="20" t="s">
        <v>144</v>
      </c>
      <c r="B194" s="21" t="s">
        <v>9</v>
      </c>
      <c r="C194" s="22" t="s">
        <v>40</v>
      </c>
    </row>
    <row r="195" spans="1:3" s="28" customFormat="1" ht="95.25" customHeight="1">
      <c r="A195" s="20" t="s">
        <v>145</v>
      </c>
      <c r="B195" s="21" t="s">
        <v>8</v>
      </c>
      <c r="C195" s="22" t="s">
        <v>41</v>
      </c>
    </row>
    <row r="196" spans="1:3" ht="99" customHeight="1">
      <c r="A196" s="23" t="s">
        <v>146</v>
      </c>
      <c r="B196" s="24" t="s">
        <v>321</v>
      </c>
      <c r="C196" s="19" t="s">
        <v>41</v>
      </c>
    </row>
    <row r="197" spans="1:3" s="28" customFormat="1" ht="35.25" customHeight="1">
      <c r="A197" s="20" t="s">
        <v>147</v>
      </c>
      <c r="B197" s="21" t="s">
        <v>52</v>
      </c>
      <c r="C197" s="22" t="s">
        <v>42</v>
      </c>
    </row>
    <row r="198" spans="1:3" ht="47.25">
      <c r="A198" s="23" t="s">
        <v>148</v>
      </c>
      <c r="B198" s="24" t="s">
        <v>391</v>
      </c>
      <c r="C198" s="19" t="s">
        <v>42</v>
      </c>
    </row>
    <row r="199" spans="1:3" s="28" customFormat="1" ht="31.5">
      <c r="A199" s="20" t="s">
        <v>149</v>
      </c>
      <c r="B199" s="21" t="s">
        <v>51</v>
      </c>
      <c r="C199" s="22" t="s">
        <v>43</v>
      </c>
    </row>
    <row r="200" spans="1:3" s="28" customFormat="1" ht="38.25" customHeight="1">
      <c r="A200" s="20" t="s">
        <v>150</v>
      </c>
      <c r="B200" s="21" t="s">
        <v>10</v>
      </c>
      <c r="C200" s="22" t="s">
        <v>43</v>
      </c>
    </row>
    <row r="201" spans="1:3" ht="49.5" customHeight="1">
      <c r="A201" s="23" t="s">
        <v>227</v>
      </c>
      <c r="B201" s="24" t="s">
        <v>53</v>
      </c>
      <c r="C201" s="19" t="s">
        <v>43</v>
      </c>
    </row>
    <row r="202" spans="1:3" s="28" customFormat="1" ht="33.75" customHeight="1">
      <c r="A202" s="20" t="s">
        <v>50</v>
      </c>
      <c r="B202" s="26" t="s">
        <v>322</v>
      </c>
      <c r="C202" s="22" t="s">
        <v>279</v>
      </c>
    </row>
    <row r="203" spans="1:3" ht="81.75" customHeight="1">
      <c r="A203" s="23" t="s">
        <v>282</v>
      </c>
      <c r="B203" s="27" t="s">
        <v>284</v>
      </c>
      <c r="C203" s="19" t="s">
        <v>280</v>
      </c>
    </row>
    <row r="204" spans="1:3" ht="81.75" customHeight="1">
      <c r="A204" s="23" t="s">
        <v>283</v>
      </c>
      <c r="B204" s="27" t="s">
        <v>285</v>
      </c>
      <c r="C204" s="19" t="s">
        <v>281</v>
      </c>
    </row>
    <row r="205" spans="1:3" s="28" customFormat="1" ht="173.25">
      <c r="A205" s="20" t="s">
        <v>81</v>
      </c>
      <c r="B205" s="26" t="s">
        <v>11</v>
      </c>
      <c r="C205" s="22" t="s">
        <v>294</v>
      </c>
    </row>
    <row r="206" spans="1:3" s="28" customFormat="1" ht="110.25">
      <c r="A206" s="20" t="s">
        <v>291</v>
      </c>
      <c r="B206" s="21" t="s">
        <v>79</v>
      </c>
      <c r="C206" s="22" t="s">
        <v>286</v>
      </c>
    </row>
    <row r="207" spans="1:3" ht="98.25" customHeight="1">
      <c r="A207" s="23" t="s">
        <v>292</v>
      </c>
      <c r="B207" s="24" t="s">
        <v>287</v>
      </c>
      <c r="C207" s="19" t="s">
        <v>288</v>
      </c>
    </row>
    <row r="208" spans="1:3" ht="94.5">
      <c r="A208" s="23" t="s">
        <v>293</v>
      </c>
      <c r="B208" s="24" t="s">
        <v>289</v>
      </c>
      <c r="C208" s="19" t="s">
        <v>290</v>
      </c>
    </row>
    <row r="209" spans="1:3" s="28" customFormat="1" ht="43.5" customHeight="1">
      <c r="A209" s="20" t="s">
        <v>48</v>
      </c>
      <c r="B209" s="21" t="s">
        <v>12</v>
      </c>
      <c r="C209" s="22" t="s">
        <v>295</v>
      </c>
    </row>
    <row r="210" spans="1:3" ht="63">
      <c r="A210" s="23" t="s">
        <v>13</v>
      </c>
      <c r="B210" s="24" t="s">
        <v>14</v>
      </c>
      <c r="C210" s="19" t="s">
        <v>296</v>
      </c>
    </row>
    <row r="211" spans="1:3" ht="63">
      <c r="A211" s="23" t="s">
        <v>15</v>
      </c>
      <c r="B211" s="24" t="s">
        <v>16</v>
      </c>
      <c r="C211" s="19" t="s">
        <v>297</v>
      </c>
    </row>
    <row r="212" spans="1:3" s="28" customFormat="1" ht="78.75">
      <c r="A212" s="20" t="s">
        <v>49</v>
      </c>
      <c r="B212" s="21" t="s">
        <v>17</v>
      </c>
      <c r="C212" s="22" t="s">
        <v>303</v>
      </c>
    </row>
    <row r="213" spans="1:3" s="28" customFormat="1" ht="67.5" customHeight="1">
      <c r="A213" s="20" t="s">
        <v>313</v>
      </c>
      <c r="B213" s="26" t="s">
        <v>18</v>
      </c>
      <c r="C213" s="22" t="s">
        <v>303</v>
      </c>
    </row>
    <row r="214" spans="1:3" ht="78.75">
      <c r="A214" s="23" t="s">
        <v>314</v>
      </c>
      <c r="B214" s="24" t="s">
        <v>309</v>
      </c>
      <c r="C214" s="19" t="s">
        <v>310</v>
      </c>
    </row>
    <row r="215" spans="1:3" ht="79.5" thickBot="1">
      <c r="A215" s="29" t="s">
        <v>315</v>
      </c>
      <c r="B215" s="30" t="s">
        <v>311</v>
      </c>
      <c r="C215" s="31" t="s">
        <v>312</v>
      </c>
    </row>
  </sheetData>
  <mergeCells count="6">
    <mergeCell ref="A9:C9"/>
    <mergeCell ref="A10:C10"/>
    <mergeCell ref="A1:C5"/>
    <mergeCell ref="A6:C6"/>
    <mergeCell ref="A7:C7"/>
    <mergeCell ref="A8:C8"/>
  </mergeCells>
  <printOptions/>
  <pageMargins left="0.75" right="0.28" top="0.4" bottom="0.39" header="0.27" footer="0.2"/>
  <pageSetup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2018-03-29T07:16:14Z</cp:lastPrinted>
  <dcterms:created xsi:type="dcterms:W3CDTF">1996-10-08T23:32:33Z</dcterms:created>
  <dcterms:modified xsi:type="dcterms:W3CDTF">2018-06-21T08:20:53Z</dcterms:modified>
  <cp:category/>
  <cp:version/>
  <cp:contentType/>
  <cp:contentStatus/>
</cp:coreProperties>
</file>