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<sst xmlns="http://schemas.openxmlformats.org/spreadsheetml/2006/main" count="381" uniqueCount="297">
  <si>
    <t>Ед.Изм.: руб.</t>
  </si>
  <si>
    <t>Функциональная структура</t>
  </si>
  <si>
    <t>КБК</t>
  </si>
  <si>
    <t>\\\\\\\\\\\\\ \</t>
  </si>
  <si>
    <t>1 570 368 300,0</t>
  </si>
  <si>
    <t>1 918 355 110,3</t>
  </si>
  <si>
    <t>1 881 252 299,5</t>
  </si>
  <si>
    <t>1 381 272 700,0</t>
  </si>
  <si>
    <t>1 765 856 157,4</t>
  </si>
  <si>
    <t>1 760 318 981,1</t>
  </si>
  <si>
    <t>ОБЩЕГОСУДАРСТВЕННЫЕ ВОПРОСЫ</t>
  </si>
  <si>
    <t>\0100\\\\\\\\\\\\ \</t>
  </si>
  <si>
    <t>113 371 841,0</t>
  </si>
  <si>
    <t>150 717 020,3</t>
  </si>
  <si>
    <t>150 652 010,7</t>
  </si>
  <si>
    <t>115 589 167,0</t>
  </si>
  <si>
    <t>157 043 873,8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</si>
  <si>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</si>
  <si>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</si>
  <si>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6 747 984,0</t>
  </si>
  <si>
    <t>8 223 392,0</t>
  </si>
  <si>
    <t>6 729 489,0</t>
  </si>
  <si>
    <t>8 683 282,5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</si>
  <si>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</si>
  <si>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</si>
  <si>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2 886 400,0</t>
  </si>
  <si>
    <t>4 286 117,0</t>
  </si>
  <si>
    <t>2 853 318,0</t>
  </si>
  <si>
    <t>4 631 939,1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</si>
  <si>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</si>
  <si>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</si>
  <si>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87 461 359,0</t>
  </si>
  <si>
    <t>115 150 342,8</t>
  </si>
  <si>
    <t>90 449 465,0</t>
  </si>
  <si>
    <t>122 973 028,9</t>
  </si>
  <si>
    <t>Обеспечение проведения выборов и референдумов</t>
  </si>
  <si>
    <t>\0107\\\\\\\\\\\\ \</t>
  </si>
  <si>
    <t>917 000,0</t>
  </si>
  <si>
    <t>5 520 923,4</t>
  </si>
  <si>
    <t>320 000,0</t>
  </si>
  <si>
    <t>3 263 255,5</t>
  </si>
  <si>
    <t>Резервные фонды</t>
  </si>
  <si>
    <t>\0111\\\\\\\\\\\\ \</t>
  </si>
  <si>
    <t>1 175 000,0</t>
  </si>
  <si>
    <t xml:space="preserve"> </t>
  </si>
  <si>
    <t>1 176 000,0</t>
  </si>
  <si>
    <t>Другие общегосударственные вопросы</t>
  </si>
  <si>
    <t>\0113\\\\\\\\\\\\ \</t>
  </si>
  <si>
    <t>14 184 098,0</t>
  </si>
  <si>
    <t>17 536 245,1</t>
  </si>
  <si>
    <t>17 471 235,5</t>
  </si>
  <si>
    <t>14 060 895,0</t>
  </si>
  <si>
    <t>17 492 367,8</t>
  </si>
  <si>
    <t>НАЦИОНАЛЬНАЯ ОБОРОНА</t>
  </si>
  <si>
    <t>\0200\\\\\\\\\\\\ \</t>
  </si>
  <si>
    <t>4 391 200,0</t>
  </si>
  <si>
    <t>4 273 400,0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</si>
  <si>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</si>
  <si>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</si>
  <si>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</si>
  <si>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</si>
  <si>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4 852 800,0</t>
  </si>
  <si>
    <t>4 490 671,0</t>
  </si>
  <si>
    <t>4 872 411,0</t>
  </si>
  <si>
    <t>4 242 077,4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</si>
  <si>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</si>
  <si>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</si>
  <si>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3 093 600,0</t>
  </si>
  <si>
    <t>2 874 729,3</t>
  </si>
  <si>
    <t>2 958 800,0</t>
  </si>
  <si>
    <t>2 993 653,0</t>
  </si>
  <si>
    <t>Обеспечение пожарной безопасности</t>
  </si>
  <si>
    <t>\0310\\\\\\\\\\\\ \</t>
  </si>
  <si>
    <t>1 759 200,0</t>
  </si>
  <si>
    <t>1 385 179,3</t>
  </si>
  <si>
    <t>1 913 611,0</t>
  </si>
  <si>
    <t>1 248 424,4</t>
  </si>
  <si>
    <t>Другие вопросы в области национальной безопасности и правоохранительной деятельности</t>
  </si>
  <si>
    <t>\0314\\\\\\\\\\\\ \</t>
  </si>
  <si>
    <t>230 762,4</t>
  </si>
  <si>
    <t>НАЦИОНАЛЬНАЯ ЭКОНОМИКА</t>
  </si>
  <si>
    <t>\0400\\\\\\\\\\\\ \</t>
  </si>
  <si>
    <t>102 945 643,0</t>
  </si>
  <si>
    <t>253 682 646,7</t>
  </si>
  <si>
    <t>251 353 172,0</t>
  </si>
  <si>
    <t>47 103 180,0</t>
  </si>
  <si>
    <t>143 046 869,6</t>
  </si>
  <si>
    <t>142 068 004,2</t>
  </si>
  <si>
    <t>Сельское хозяйство и рыболовство</t>
  </si>
  <si>
    <t>\0405\\\\\\\\\\\\ \</t>
  </si>
  <si>
    <t>1 339 200,0</t>
  </si>
  <si>
    <t>1 842 500,0</t>
  </si>
  <si>
    <t>1 640 214,9</t>
  </si>
  <si>
    <t>508 500,0</t>
  </si>
  <si>
    <t>1 273 500,0</t>
  </si>
  <si>
    <t>1 202 300,0</t>
  </si>
  <si>
    <t>Транспорт</t>
  </si>
  <si>
    <t>\0408\\\\\\\\\\\\ \</t>
  </si>
  <si>
    <t>22 230,0</t>
  </si>
  <si>
    <t>Дорожное хозяйство (дорожные фонды)</t>
  </si>
  <si>
    <t>\0409\\\\\\\\\\\\ \</t>
  </si>
  <si>
    <t>98 319 943,0</t>
  </si>
  <si>
    <t>205 003 200,5</t>
  </si>
  <si>
    <t>203 376 025,5</t>
  </si>
  <si>
    <t>42 044 680,0</t>
  </si>
  <si>
    <t>129 871 817,5</t>
  </si>
  <si>
    <t>129 597 170,2</t>
  </si>
  <si>
    <t>Другие вопросы в области национальной экономики</t>
  </si>
  <si>
    <t>\0412\\\\\\\\\\\\ \</t>
  </si>
  <si>
    <t>3 286 500,0</t>
  </si>
  <si>
    <t>46 814 716,2</t>
  </si>
  <si>
    <t>46 314 701,6</t>
  </si>
  <si>
    <t>4 550 000,0</t>
  </si>
  <si>
    <t>11 901 552,1</t>
  </si>
  <si>
    <t>11 268 534,0</t>
  </si>
  <si>
    <t>ЖИЛИЩНО-КОММУНАЛЬНОЕ ХОЗЯЙСТВО</t>
  </si>
  <si>
    <t>\0500\\\\\\\\\\\\ \</t>
  </si>
  <si>
    <t>125 707 993,0</t>
  </si>
  <si>
    <t>135 731 002,0</t>
  </si>
  <si>
    <t>128 662 730,1</t>
  </si>
  <si>
    <t>84 836 137,0</t>
  </si>
  <si>
    <t>212 044 060,6</t>
  </si>
  <si>
    <t>211 422 869,6</t>
  </si>
  <si>
    <t>Жилищное хозяйство</t>
  </si>
  <si>
    <t>\0501\\\\\\\\\\\\ \</t>
  </si>
  <si>
    <t>3 164 021,0</t>
  </si>
  <si>
    <t>5 237 475,1</t>
  </si>
  <si>
    <t>4 474 545,0</t>
  </si>
  <si>
    <t>96 996 945,5</t>
  </si>
  <si>
    <t>Коммунальное хозяйство</t>
  </si>
  <si>
    <t>\0502\\\\\\\\\\\\ \</t>
  </si>
  <si>
    <t>87 067 800,0</t>
  </si>
  <si>
    <t>93 372 839,8</t>
  </si>
  <si>
    <t>86 984 651,2</t>
  </si>
  <si>
    <t>38 137 911,0</t>
  </si>
  <si>
    <t>77 555 928,9</t>
  </si>
  <si>
    <t>76 934 737,9</t>
  </si>
  <si>
    <t>Благоустройство</t>
  </si>
  <si>
    <t>\0503\\\\\\\\\\\\ \</t>
  </si>
  <si>
    <t>35 476 172,0</t>
  </si>
  <si>
    <t>37 052 522,1</t>
  </si>
  <si>
    <t>36 372 438,7</t>
  </si>
  <si>
    <t>42 223 681,0</t>
  </si>
  <si>
    <t>37 439 286,1</t>
  </si>
  <si>
    <t>Другие вопросы в области жилищно-коммунального хозяйства</t>
  </si>
  <si>
    <t>\0505\\\\\\\\\\\\ \</t>
  </si>
  <si>
    <t>68 165,0</t>
  </si>
  <si>
    <t>51 900,0</t>
  </si>
  <si>
    <t>ОБРАЗОВАНИЕ</t>
  </si>
  <si>
    <t>\0700\\\\\\\\\\\\ \</t>
  </si>
  <si>
    <t>936 037 862,0</t>
  </si>
  <si>
    <t>997 291 309,7</t>
  </si>
  <si>
    <t>975 778 071,5</t>
  </si>
  <si>
    <t>893 911 047,0</t>
  </si>
  <si>
    <t>951 025 603,6</t>
  </si>
  <si>
    <t>950 640 567,9</t>
  </si>
  <si>
    <t>Дошкольное образование</t>
  </si>
  <si>
    <t>\0701\\\\\\\\\\\\ \</t>
  </si>
  <si>
    <t>336 232 900,0</t>
  </si>
  <si>
    <t>340 932 267,3</t>
  </si>
  <si>
    <t>313 566 810,0</t>
  </si>
  <si>
    <t>337 624 336,8</t>
  </si>
  <si>
    <t>337 415 590,2</t>
  </si>
  <si>
    <t>Общее образование</t>
  </si>
  <si>
    <t>\0702\\\\\\\\\\\\ \</t>
  </si>
  <si>
    <t>526 995 312,0</t>
  </si>
  <si>
    <t>578 525 190,0</t>
  </si>
  <si>
    <t>557 042 125,4</t>
  </si>
  <si>
    <t>502 618 780,0</t>
  </si>
  <si>
    <t>534 043 426,4</t>
  </si>
  <si>
    <t>533 879 026,4</t>
  </si>
  <si>
    <t>Молодежная политика и оздоровление детей</t>
  </si>
  <si>
    <t>\0707\\\\\\\\\\\\ \</t>
  </si>
  <si>
    <t>33 432 860,0</t>
  </si>
  <si>
    <t>34 087 881,8</t>
  </si>
  <si>
    <t>34 057 708,3</t>
  </si>
  <si>
    <t>32 429 107,0</t>
  </si>
  <si>
    <t>34 350 200,9</t>
  </si>
  <si>
    <t>34 338 311,8</t>
  </si>
  <si>
    <t>Другие вопросы в области образования</t>
  </si>
  <si>
    <t>\0709\\\\\\\\\\\\ \</t>
  </si>
  <si>
    <t>39 376 790,0</t>
  </si>
  <si>
    <t>43 745 970,5</t>
  </si>
  <si>
    <t>45 296 350,0</t>
  </si>
  <si>
    <t>45 007 639,5</t>
  </si>
  <si>
    <t>КУЛЬТУРА, КИНЕМАТОГРАФИЯ</t>
  </si>
  <si>
    <t>\0800\\\\\\\\\\\\ \</t>
  </si>
  <si>
    <t>92 148 915,0</t>
  </si>
  <si>
    <t>107 227 559,1</t>
  </si>
  <si>
    <t>105 063 563,1</t>
  </si>
  <si>
    <t>87 207 807,0</t>
  </si>
  <si>
    <t>108 896 730,4</t>
  </si>
  <si>
    <t>108 673 990,5</t>
  </si>
  <si>
    <t>Культура</t>
  </si>
  <si>
    <t>\0801\\\\\\\\\\\\ \</t>
  </si>
  <si>
    <t>75 288 830,0</t>
  </si>
  <si>
    <t>90 346 819,7</t>
  </si>
  <si>
    <t>88 182 823,7</t>
  </si>
  <si>
    <t>81 207 807,0</t>
  </si>
  <si>
    <t>100 960 468,4</t>
  </si>
  <si>
    <t>100 737 728,5</t>
  </si>
  <si>
    <t>Кинематография</t>
  </si>
  <si>
    <t>\0802\\\\\\\\\\\\ \</t>
  </si>
  <si>
    <t>5 000 000,0</t>
  </si>
  <si>
    <t>6 000 000,0</t>
  </si>
  <si>
    <t>4 850 000,0</t>
  </si>
  <si>
    <t>Другие вопросы в области культуры, кинематографии</t>
  </si>
  <si>
    <t>\0804\\\\\\\\\\\\ \</t>
  </si>
  <si>
    <t>11 860 085,0</t>
  </si>
  <si>
    <t>11 880 739,4</t>
  </si>
  <si>
    <t>3 086 262,0</t>
  </si>
  <si>
    <t>СОЦИАЛЬНАЯ ПОЛИТИКА</t>
  </si>
  <si>
    <t>\1000\\\\\\\\\\\\ \</t>
  </si>
  <si>
    <t>67 047 763,0</t>
  </si>
  <si>
    <t>93 680 459,4</t>
  </si>
  <si>
    <t>89 717 638,9</t>
  </si>
  <si>
    <t>63 857 563,0</t>
  </si>
  <si>
    <t>88 872 719,1</t>
  </si>
  <si>
    <t>85 555 328,1</t>
  </si>
  <si>
    <t>Пенсионное обеспечение</t>
  </si>
  <si>
    <t>\1001\\\\\\\\\\\\ \</t>
  </si>
  <si>
    <t>625 800,0</t>
  </si>
  <si>
    <t>1 106 245,4</t>
  </si>
  <si>
    <t>599 200,0</t>
  </si>
  <si>
    <t>594 903,3</t>
  </si>
  <si>
    <t>Социальное обеспечение населения</t>
  </si>
  <si>
    <t>\1003\\\\\\\\\\\\ \</t>
  </si>
  <si>
    <t>7 681 563,0</t>
  </si>
  <si>
    <t>21 207 474,1</t>
  </si>
  <si>
    <t>20 745 835,3</t>
  </si>
  <si>
    <t>8 429 563,0</t>
  </si>
  <si>
    <t>28 195 995,4</t>
  </si>
  <si>
    <t>25 781 444,8</t>
  </si>
  <si>
    <t>Охрана семьи и детства</t>
  </si>
  <si>
    <t>\1004\\\\\\\\\\\\ \</t>
  </si>
  <si>
    <t>58 740 400,0</t>
  </si>
  <si>
    <t>71 366 740,0</t>
  </si>
  <si>
    <t>67 865 558,2</t>
  </si>
  <si>
    <t>54 828 800,0</t>
  </si>
  <si>
    <t>60 081 820,3</t>
  </si>
  <si>
    <t>59 178 980,0</t>
  </si>
  <si>
    <t>ФИЗИЧЕСКАЯ КУЛЬТУРА И СПОРТ</t>
  </si>
  <si>
    <t>\1100\\\\\\\\\\\\ \</t>
  </si>
  <si>
    <t>22 044 883,0</t>
  </si>
  <si>
    <t>30 218 766,2</t>
  </si>
  <si>
    <t>22 591 281,0</t>
  </si>
  <si>
    <t>24 085 372,9</t>
  </si>
  <si>
    <t>24 073 419,7</t>
  </si>
  <si>
    <t>Физическая культура</t>
  </si>
  <si>
    <t>\1101\\\\\\\\\\\\ \</t>
  </si>
  <si>
    <t>СРЕДСТВА МАССОВОЙ ИНФОРМАЦИИ</t>
  </si>
  <si>
    <t>\1200\\\\\\\\\\\\ \</t>
  </si>
  <si>
    <t>585 000,0</t>
  </si>
  <si>
    <t>425 660,0</t>
  </si>
  <si>
    <t>345 000,0</t>
  </si>
  <si>
    <t>187 154,1</t>
  </si>
  <si>
    <t>Телевидение и радиовещание</t>
  </si>
  <si>
    <t>\1201\\\\\\\\\\\\ \</t>
  </si>
  <si>
    <t>240 000,0</t>
  </si>
  <si>
    <t>238 500,0</t>
  </si>
  <si>
    <t>Периодическая печать и издательства</t>
  </si>
  <si>
    <t>\1202\\\\\\\\\\\\ \</t>
  </si>
  <si>
    <t>187 160,0</t>
  </si>
  <si>
    <t>МЕЖБЮДЖЕТНЫЕ ТРАНСФЕРТЫ ОБЩЕГО ХАРАКТЕРА БЮДЖЕТАМ БЮДЖЕТНОЙ СИСТЕМЫ РОССИЙСКОЙ ФЕДЕРАЦИИ</t>
  </si>
  <si>
    <t>\1400\\\\\\\\\\\\ \</t>
  </si>
  <si>
    <t>101 234 400,0</t>
  </si>
  <si>
    <t>140 498 816,1</t>
  </si>
  <si>
    <t>56 685 707,0</t>
  </si>
  <si>
    <t>72 138 295,9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</si>
  <si>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</si>
  <si>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</si>
  <si>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1 597 800,0</t>
  </si>
  <si>
    <t>7 942 500,0</t>
  </si>
  <si>
    <t>7 533 983,0</t>
  </si>
  <si>
    <t>Иные дотации</t>
  </si>
  <si>
    <t>\1402\\\\\\\\\\\\ \</t>
  </si>
  <si>
    <t>7 756 900,0</t>
  </si>
  <si>
    <t>12 903 363,0</t>
  </si>
  <si>
    <t>36 196 500,0</t>
  </si>
  <si>
    <t>29 176 038,4</t>
  </si>
  <si>
    <t>Прочие межбюджетные трансферты общего характера</t>
  </si>
  <si>
    <t>\1403\\\\\\\\\\\\ \</t>
  </si>
  <si>
    <t>91 879 700,0</t>
  </si>
  <si>
    <t>125 997 653,1</t>
  </si>
  <si>
    <t>12 546 707,0</t>
  </si>
  <si>
    <t>35 428 274,5</t>
  </si>
  <si>
    <t>% исполнения к годовому уточненному плану 2017 года</t>
  </si>
  <si>
    <t>Утвержденный план на 2016 год</t>
  </si>
  <si>
    <t>Уточненный план на 2016 год</t>
  </si>
  <si>
    <t>ВСЕГО РАСХОДОВ</t>
  </si>
  <si>
    <t>Месячный отчет за 2016 год</t>
  </si>
  <si>
    <t>Утвержденный план на 2015 год</t>
  </si>
  <si>
    <t>Уточненный план на 2015 год</t>
  </si>
  <si>
    <t>Месячный отчет за 2015 год</t>
  </si>
  <si>
    <t>% исполнения к годовому уточненному плану 2015 года</t>
  </si>
  <si>
    <t>% исполнения 2016 года по сравнению с 2015 годом</t>
  </si>
  <si>
    <t>Динамика исполнения расходов консолидированного бюджета муниципального района Белебеевский район Республики Башкортостан за 2016 год в сравнении с 2015 годом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</si>
</sst>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8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164" fontId="3" fillId="0" borderId="4" xfId="19" applyNumberFormat="1" applyFont="1" applyBorder="1" applyAlignment="1">
      <alignment horizontal="center" vertical="center" shrinkToFit="1"/>
    </xf>
    <xf numFmtId="164" fontId="3" fillId="0" borderId="5" xfId="19" applyNumberFormat="1" applyFont="1" applyBorder="1" applyAlignment="1">
      <alignment horizontal="center" vertical="center" shrinkToFit="1"/>
    </xf>
    <xf numFmtId="164" fontId="5" fillId="0" borderId="4" xfId="19" applyNumberFormat="1" applyFont="1" applyBorder="1" applyAlignment="1">
      <alignment horizontal="center" vertical="center" shrinkToFit="1"/>
    </xf>
    <xf numFmtId="164" fontId="5" fillId="0" borderId="5" xfId="19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6" xfId="19" applyNumberFormat="1" applyFont="1" applyBorder="1" applyAlignment="1">
      <alignment horizontal="center" vertical="center" shrinkToFit="1"/>
    </xf>
    <xf numFmtId="164" fontId="5" fillId="0" borderId="7" xfId="19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/>
    </xf>
    <xf numFmtId="0" fontId="5" fillId="0" borderId="8" xfId="0" applyFont="1" applyBorder="1" applyAlignment="1" quotePrefix="1">
      <alignment horizontal="left" vertical="center" wrapText="1"/>
    </xf>
    <xf numFmtId="0" fontId="5" fillId="0" borderId="9" xfId="0" applyFont="1" applyBorder="1" applyAlignment="1" quotePrefix="1">
      <alignment horizontal="left" vertical="center" wrapText="1"/>
    </xf>
    <xf numFmtId="49" fontId="3" fillId="0" borderId="10" xfId="0" applyNumberFormat="1" applyFont="1" applyBorder="1" applyAlignment="1" quotePrefix="1">
      <alignment horizontal="left" vertical="center" shrinkToFit="1"/>
    </xf>
    <xf numFmtId="49" fontId="5" fillId="0" borderId="10" xfId="0" applyNumberFormat="1" applyFont="1" applyBorder="1" applyAlignment="1" quotePrefix="1">
      <alignment horizontal="left" vertical="center" shrinkToFit="1"/>
    </xf>
    <xf numFmtId="49" fontId="5" fillId="0" borderId="11" xfId="0" applyNumberFormat="1" applyFont="1" applyBorder="1" applyAlignment="1" quotePrefix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82.25390625" style="16" customWidth="1"/>
    <col min="2" max="2" width="15.00390625" style="16" customWidth="1"/>
    <col min="3" max="5" width="20.25390625" style="16" customWidth="1"/>
    <col min="6" max="6" width="15.00390625" style="16" customWidth="1"/>
    <col min="7" max="9" width="20.25390625" style="16" customWidth="1"/>
    <col min="10" max="11" width="15.00390625" style="16" customWidth="1"/>
    <col min="12" max="16384" width="9.125" style="16" customWidth="1"/>
  </cols>
  <sheetData>
    <row r="1" spans="1:11" ht="15.75">
      <c r="A1" s="6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6.25">
      <c r="A2" s="1" t="s">
        <v>296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6.5" thickBot="1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03.5" customHeight="1" thickBot="1">
      <c r="A5" s="3" t="s">
        <v>1</v>
      </c>
      <c r="B5" s="4" t="s">
        <v>2</v>
      </c>
      <c r="C5" s="3" t="s">
        <v>287</v>
      </c>
      <c r="D5" s="4" t="s">
        <v>288</v>
      </c>
      <c r="E5" s="3" t="s">
        <v>290</v>
      </c>
      <c r="F5" s="3" t="s">
        <v>286</v>
      </c>
      <c r="G5" s="4" t="s">
        <v>291</v>
      </c>
      <c r="H5" s="3" t="s">
        <v>292</v>
      </c>
      <c r="I5" s="4" t="s">
        <v>293</v>
      </c>
      <c r="J5" s="3" t="s">
        <v>294</v>
      </c>
      <c r="K5" s="5" t="s">
        <v>295</v>
      </c>
    </row>
    <row r="6" spans="1:11" ht="22.5" customHeight="1" thickBot="1">
      <c r="A6" s="3">
        <v>1</v>
      </c>
      <c r="B6" s="4">
        <v>2</v>
      </c>
      <c r="C6" s="3">
        <v>3</v>
      </c>
      <c r="D6" s="4">
        <v>4</v>
      </c>
      <c r="E6" s="3">
        <v>5</v>
      </c>
      <c r="F6" s="3">
        <v>6</v>
      </c>
      <c r="G6" s="4">
        <v>7</v>
      </c>
      <c r="H6" s="3">
        <v>8</v>
      </c>
      <c r="I6" s="4">
        <v>9</v>
      </c>
      <c r="J6" s="3">
        <v>10</v>
      </c>
      <c r="K6" s="5">
        <v>11</v>
      </c>
    </row>
    <row r="7" spans="1:11" s="17" customFormat="1" ht="30" customHeight="1">
      <c r="A7" s="20" t="s">
        <v>289</v>
      </c>
      <c r="B7" s="23" t="s">
        <v>3</v>
      </c>
      <c r="C7" s="29" t="s">
        <v>4</v>
      </c>
      <c r="D7" s="32" t="s">
        <v>5</v>
      </c>
      <c r="E7" s="29" t="s">
        <v>6</v>
      </c>
      <c r="F7" s="12">
        <f>E7/D7</f>
        <v>0.9806590497240119</v>
      </c>
      <c r="G7" s="35" t="s">
        <v>7</v>
      </c>
      <c r="H7" s="29" t="s">
        <v>8</v>
      </c>
      <c r="I7" s="26" t="s">
        <v>9</v>
      </c>
      <c r="J7" s="12">
        <f>I7/H7</f>
        <v>0.996864310676271</v>
      </c>
      <c r="K7" s="13">
        <f>E7/I7</f>
        <v>1.0686996616513391</v>
      </c>
    </row>
    <row r="8" spans="1:11" ht="15.75">
      <c r="A8" s="21" t="s">
        <v>10</v>
      </c>
      <c r="B8" s="24" t="s">
        <v>11</v>
      </c>
      <c r="C8" s="30" t="s">
        <v>12</v>
      </c>
      <c r="D8" s="33" t="s">
        <v>13</v>
      </c>
      <c r="E8" s="30" t="s">
        <v>14</v>
      </c>
      <c r="F8" s="14">
        <f>E8/D8</f>
        <v>0.9995686645086891</v>
      </c>
      <c r="G8" s="36" t="s">
        <v>15</v>
      </c>
      <c r="H8" s="30" t="s">
        <v>16</v>
      </c>
      <c r="I8" s="27" t="s">
        <v>16</v>
      </c>
      <c r="J8" s="14">
        <f>I8/H8</f>
        <v>1</v>
      </c>
      <c r="K8" s="15">
        <f>E8/I8</f>
        <v>0.9592988701479673</v>
      </c>
    </row>
    <row r="9" spans="1:11" ht="31.5">
      <c r="A9" s="21" t="s">
        <v>17</v>
      </c>
      <c r="B9" s="24" t="s">
        <v>18</v>
      </c>
      <c r="C9" s="30" t="s">
        <v>19</v>
      </c>
      <c r="D9" s="33" t="s">
        <v>20</v>
      </c>
      <c r="E9" s="30" t="s">
        <v>20</v>
      </c>
      <c r="F9" s="14">
        <f aca="true" t="shared" si="0" ref="F9:F52">E9/D9</f>
        <v>1</v>
      </c>
      <c r="G9" s="36" t="s">
        <v>21</v>
      </c>
      <c r="H9" s="30" t="s">
        <v>22</v>
      </c>
      <c r="I9" s="27" t="s">
        <v>22</v>
      </c>
      <c r="J9" s="14">
        <f aca="true" t="shared" si="1" ref="J9:J52">I9/H9</f>
        <v>1</v>
      </c>
      <c r="K9" s="15">
        <f aca="true" t="shared" si="2" ref="K9:K52">E9/I9</f>
        <v>0.9470372523294043</v>
      </c>
    </row>
    <row r="10" spans="1:11" ht="47.25">
      <c r="A10" s="21" t="s">
        <v>23</v>
      </c>
      <c r="B10" s="24" t="s">
        <v>24</v>
      </c>
      <c r="C10" s="30" t="s">
        <v>25</v>
      </c>
      <c r="D10" s="33" t="s">
        <v>26</v>
      </c>
      <c r="E10" s="30" t="s">
        <v>26</v>
      </c>
      <c r="F10" s="14">
        <f t="shared" si="0"/>
        <v>1</v>
      </c>
      <c r="G10" s="36" t="s">
        <v>27</v>
      </c>
      <c r="H10" s="30" t="s">
        <v>28</v>
      </c>
      <c r="I10" s="27" t="s">
        <v>28</v>
      </c>
      <c r="J10" s="14">
        <f t="shared" si="1"/>
        <v>1</v>
      </c>
      <c r="K10" s="15">
        <f t="shared" si="2"/>
        <v>0.9253396703769271</v>
      </c>
    </row>
    <row r="11" spans="1:11" ht="47.25">
      <c r="A11" s="21" t="s">
        <v>29</v>
      </c>
      <c r="B11" s="24" t="s">
        <v>30</v>
      </c>
      <c r="C11" s="30" t="s">
        <v>31</v>
      </c>
      <c r="D11" s="33" t="s">
        <v>32</v>
      </c>
      <c r="E11" s="30" t="s">
        <v>32</v>
      </c>
      <c r="F11" s="14">
        <f t="shared" si="0"/>
        <v>1</v>
      </c>
      <c r="G11" s="36" t="s">
        <v>33</v>
      </c>
      <c r="H11" s="30" t="s">
        <v>34</v>
      </c>
      <c r="I11" s="27" t="s">
        <v>34</v>
      </c>
      <c r="J11" s="14">
        <f t="shared" si="1"/>
        <v>1</v>
      </c>
      <c r="K11" s="15">
        <f t="shared" si="2"/>
        <v>0.9363869771284457</v>
      </c>
    </row>
    <row r="12" spans="1:11" ht="15.75">
      <c r="A12" s="21" t="s">
        <v>35</v>
      </c>
      <c r="B12" s="24" t="s">
        <v>36</v>
      </c>
      <c r="C12" s="30" t="s">
        <v>37</v>
      </c>
      <c r="D12" s="33" t="s">
        <v>38</v>
      </c>
      <c r="E12" s="30" t="s">
        <v>38</v>
      </c>
      <c r="F12" s="14">
        <f t="shared" si="0"/>
        <v>1</v>
      </c>
      <c r="G12" s="36" t="s">
        <v>39</v>
      </c>
      <c r="H12" s="30" t="s">
        <v>40</v>
      </c>
      <c r="I12" s="27" t="s">
        <v>40</v>
      </c>
      <c r="J12" s="14">
        <f t="shared" si="1"/>
        <v>1</v>
      </c>
      <c r="K12" s="15">
        <f t="shared" si="2"/>
        <v>1.6918452753699489</v>
      </c>
    </row>
    <row r="13" spans="1:11" ht="15.75">
      <c r="A13" s="21" t="s">
        <v>41</v>
      </c>
      <c r="B13" s="24" t="s">
        <v>42</v>
      </c>
      <c r="C13" s="30" t="s">
        <v>43</v>
      </c>
      <c r="D13" s="33" t="s">
        <v>44</v>
      </c>
      <c r="E13" s="30" t="s">
        <v>44</v>
      </c>
      <c r="F13" s="14"/>
      <c r="G13" s="36" t="s">
        <v>45</v>
      </c>
      <c r="H13" s="30" t="s">
        <v>44</v>
      </c>
      <c r="I13" s="27" t="s">
        <v>44</v>
      </c>
      <c r="J13" s="14"/>
      <c r="K13" s="15"/>
    </row>
    <row r="14" spans="1:11" ht="15.75">
      <c r="A14" s="21" t="s">
        <v>46</v>
      </c>
      <c r="B14" s="24" t="s">
        <v>47</v>
      </c>
      <c r="C14" s="30" t="s">
        <v>48</v>
      </c>
      <c r="D14" s="33" t="s">
        <v>49</v>
      </c>
      <c r="E14" s="30" t="s">
        <v>50</v>
      </c>
      <c r="F14" s="14">
        <f t="shared" si="0"/>
        <v>0.9962928437855831</v>
      </c>
      <c r="G14" s="36" t="s">
        <v>51</v>
      </c>
      <c r="H14" s="30" t="s">
        <v>52</v>
      </c>
      <c r="I14" s="27" t="s">
        <v>52</v>
      </c>
      <c r="J14" s="14">
        <f t="shared" si="1"/>
        <v>1</v>
      </c>
      <c r="K14" s="15">
        <f t="shared" si="2"/>
        <v>0.9987919131222475</v>
      </c>
    </row>
    <row r="15" spans="1:11" ht="15.75">
      <c r="A15" s="21" t="s">
        <v>53</v>
      </c>
      <c r="B15" s="24" t="s">
        <v>54</v>
      </c>
      <c r="C15" s="30" t="s">
        <v>55</v>
      </c>
      <c r="D15" s="33" t="s">
        <v>55</v>
      </c>
      <c r="E15" s="30" t="s">
        <v>55</v>
      </c>
      <c r="F15" s="14">
        <f t="shared" si="0"/>
        <v>1</v>
      </c>
      <c r="G15" s="36" t="s">
        <v>56</v>
      </c>
      <c r="H15" s="30" t="s">
        <v>56</v>
      </c>
      <c r="I15" s="27" t="s">
        <v>56</v>
      </c>
      <c r="J15" s="14">
        <f t="shared" si="1"/>
        <v>1</v>
      </c>
      <c r="K15" s="15">
        <f t="shared" si="2"/>
        <v>1.0275658726072916</v>
      </c>
    </row>
    <row r="16" spans="1:11" ht="15.75">
      <c r="A16" s="21" t="s">
        <v>57</v>
      </c>
      <c r="B16" s="24" t="s">
        <v>58</v>
      </c>
      <c r="C16" s="30" t="s">
        <v>55</v>
      </c>
      <c r="D16" s="33" t="s">
        <v>55</v>
      </c>
      <c r="E16" s="30" t="s">
        <v>55</v>
      </c>
      <c r="F16" s="14">
        <f t="shared" si="0"/>
        <v>1</v>
      </c>
      <c r="G16" s="36" t="s">
        <v>56</v>
      </c>
      <c r="H16" s="30" t="s">
        <v>56</v>
      </c>
      <c r="I16" s="27" t="s">
        <v>56</v>
      </c>
      <c r="J16" s="14">
        <f t="shared" si="1"/>
        <v>1</v>
      </c>
      <c r="K16" s="15">
        <f t="shared" si="2"/>
        <v>1.0275658726072916</v>
      </c>
    </row>
    <row r="17" spans="1:11" ht="31.5">
      <c r="A17" s="21" t="s">
        <v>59</v>
      </c>
      <c r="B17" s="24" t="s">
        <v>60</v>
      </c>
      <c r="C17" s="30" t="s">
        <v>61</v>
      </c>
      <c r="D17" s="33" t="s">
        <v>62</v>
      </c>
      <c r="E17" s="30" t="s">
        <v>62</v>
      </c>
      <c r="F17" s="14">
        <f t="shared" si="0"/>
        <v>1</v>
      </c>
      <c r="G17" s="36" t="s">
        <v>63</v>
      </c>
      <c r="H17" s="30" t="s">
        <v>64</v>
      </c>
      <c r="I17" s="27" t="s">
        <v>64</v>
      </c>
      <c r="J17" s="14">
        <f t="shared" si="1"/>
        <v>1</v>
      </c>
      <c r="K17" s="15">
        <f t="shared" si="2"/>
        <v>1.0586018538935662</v>
      </c>
    </row>
    <row r="18" spans="1:11" ht="31.5">
      <c r="A18" s="21" t="s">
        <v>65</v>
      </c>
      <c r="B18" s="24" t="s">
        <v>66</v>
      </c>
      <c r="C18" s="30" t="s">
        <v>67</v>
      </c>
      <c r="D18" s="33" t="s">
        <v>68</v>
      </c>
      <c r="E18" s="30" t="s">
        <v>68</v>
      </c>
      <c r="F18" s="14">
        <f t="shared" si="0"/>
        <v>1</v>
      </c>
      <c r="G18" s="36" t="s">
        <v>69</v>
      </c>
      <c r="H18" s="30" t="s">
        <v>70</v>
      </c>
      <c r="I18" s="27" t="s">
        <v>70</v>
      </c>
      <c r="J18" s="14">
        <f t="shared" si="1"/>
        <v>1</v>
      </c>
      <c r="K18" s="15">
        <f t="shared" si="2"/>
        <v>0.9602747212185246</v>
      </c>
    </row>
    <row r="19" spans="1:11" ht="15.75">
      <c r="A19" s="21" t="s">
        <v>71</v>
      </c>
      <c r="B19" s="24" t="s">
        <v>72</v>
      </c>
      <c r="C19" s="30" t="s">
        <v>73</v>
      </c>
      <c r="D19" s="33" t="s">
        <v>74</v>
      </c>
      <c r="E19" s="30" t="s">
        <v>74</v>
      </c>
      <c r="F19" s="14">
        <f t="shared" si="0"/>
        <v>1</v>
      </c>
      <c r="G19" s="36" t="s">
        <v>75</v>
      </c>
      <c r="H19" s="30" t="s">
        <v>76</v>
      </c>
      <c r="I19" s="27" t="s">
        <v>76</v>
      </c>
      <c r="J19" s="14">
        <f t="shared" si="1"/>
        <v>1</v>
      </c>
      <c r="K19" s="15">
        <f t="shared" si="2"/>
        <v>1.109541995494481</v>
      </c>
    </row>
    <row r="20" spans="1:11" ht="31.5">
      <c r="A20" s="21" t="s">
        <v>77</v>
      </c>
      <c r="B20" s="24" t="s">
        <v>78</v>
      </c>
      <c r="C20" s="30" t="s">
        <v>44</v>
      </c>
      <c r="D20" s="33" t="s">
        <v>79</v>
      </c>
      <c r="E20" s="30" t="s">
        <v>79</v>
      </c>
      <c r="F20" s="14">
        <f t="shared" si="0"/>
        <v>1</v>
      </c>
      <c r="G20" s="36" t="s">
        <v>44</v>
      </c>
      <c r="H20" s="30" t="s">
        <v>44</v>
      </c>
      <c r="I20" s="27" t="s">
        <v>44</v>
      </c>
      <c r="J20" s="14" t="e">
        <f t="shared" si="1"/>
        <v>#VALUE!</v>
      </c>
      <c r="K20" s="15" t="e">
        <f t="shared" si="2"/>
        <v>#VALUE!</v>
      </c>
    </row>
    <row r="21" spans="1:11" ht="15.75">
      <c r="A21" s="21" t="s">
        <v>80</v>
      </c>
      <c r="B21" s="24" t="s">
        <v>81</v>
      </c>
      <c r="C21" s="30" t="s">
        <v>82</v>
      </c>
      <c r="D21" s="33" t="s">
        <v>83</v>
      </c>
      <c r="E21" s="30" t="s">
        <v>84</v>
      </c>
      <c r="F21" s="14">
        <f t="shared" si="0"/>
        <v>0.9908173667757623</v>
      </c>
      <c r="G21" s="36" t="s">
        <v>85</v>
      </c>
      <c r="H21" s="30" t="s">
        <v>86</v>
      </c>
      <c r="I21" s="27" t="s">
        <v>87</v>
      </c>
      <c r="J21" s="14">
        <f t="shared" si="1"/>
        <v>0.9931570302605209</v>
      </c>
      <c r="K21" s="15">
        <f t="shared" si="2"/>
        <v>1.7692454639269157</v>
      </c>
    </row>
    <row r="22" spans="1:11" ht="15.75">
      <c r="A22" s="21" t="s">
        <v>88</v>
      </c>
      <c r="B22" s="24" t="s">
        <v>89</v>
      </c>
      <c r="C22" s="30" t="s">
        <v>90</v>
      </c>
      <c r="D22" s="33" t="s">
        <v>91</v>
      </c>
      <c r="E22" s="30" t="s">
        <v>92</v>
      </c>
      <c r="F22" s="14">
        <f t="shared" si="0"/>
        <v>0.8902116146540027</v>
      </c>
      <c r="G22" s="36" t="s">
        <v>93</v>
      </c>
      <c r="H22" s="30" t="s">
        <v>94</v>
      </c>
      <c r="I22" s="27" t="s">
        <v>95</v>
      </c>
      <c r="J22" s="14">
        <f t="shared" si="1"/>
        <v>0.9440910875539851</v>
      </c>
      <c r="K22" s="15">
        <f t="shared" si="2"/>
        <v>1.364230973966564</v>
      </c>
    </row>
    <row r="23" spans="1:11" ht="15.75">
      <c r="A23" s="21" t="s">
        <v>96</v>
      </c>
      <c r="B23" s="24" t="s">
        <v>97</v>
      </c>
      <c r="C23" s="30" t="s">
        <v>44</v>
      </c>
      <c r="D23" s="33" t="s">
        <v>98</v>
      </c>
      <c r="E23" s="30" t="s">
        <v>98</v>
      </c>
      <c r="F23" s="14">
        <f t="shared" si="0"/>
        <v>1</v>
      </c>
      <c r="G23" s="36" t="s">
        <v>44</v>
      </c>
      <c r="H23" s="30" t="s">
        <v>44</v>
      </c>
      <c r="I23" s="27" t="s">
        <v>44</v>
      </c>
      <c r="J23" s="14" t="e">
        <f t="shared" si="1"/>
        <v>#VALUE!</v>
      </c>
      <c r="K23" s="15" t="e">
        <f t="shared" si="2"/>
        <v>#VALUE!</v>
      </c>
    </row>
    <row r="24" spans="1:11" ht="15.75">
      <c r="A24" s="21" t="s">
        <v>99</v>
      </c>
      <c r="B24" s="24" t="s">
        <v>100</v>
      </c>
      <c r="C24" s="30" t="s">
        <v>101</v>
      </c>
      <c r="D24" s="33" t="s">
        <v>102</v>
      </c>
      <c r="E24" s="30" t="s">
        <v>103</v>
      </c>
      <c r="F24" s="14">
        <f t="shared" si="0"/>
        <v>0.9920626848945219</v>
      </c>
      <c r="G24" s="36" t="s">
        <v>104</v>
      </c>
      <c r="H24" s="30" t="s">
        <v>105</v>
      </c>
      <c r="I24" s="27" t="s">
        <v>106</v>
      </c>
      <c r="J24" s="14">
        <f t="shared" si="1"/>
        <v>0.997885243270735</v>
      </c>
      <c r="K24" s="15">
        <f t="shared" si="2"/>
        <v>1.5692937213531843</v>
      </c>
    </row>
    <row r="25" spans="1:11" ht="15.75">
      <c r="A25" s="21" t="s">
        <v>107</v>
      </c>
      <c r="B25" s="24" t="s">
        <v>108</v>
      </c>
      <c r="C25" s="30" t="s">
        <v>109</v>
      </c>
      <c r="D25" s="33" t="s">
        <v>110</v>
      </c>
      <c r="E25" s="30" t="s">
        <v>111</v>
      </c>
      <c r="F25" s="14">
        <f t="shared" si="0"/>
        <v>0.9893192858872868</v>
      </c>
      <c r="G25" s="36" t="s">
        <v>112</v>
      </c>
      <c r="H25" s="30" t="s">
        <v>113</v>
      </c>
      <c r="I25" s="27" t="s">
        <v>114</v>
      </c>
      <c r="J25" s="14">
        <f t="shared" si="1"/>
        <v>0.9468121388974132</v>
      </c>
      <c r="K25" s="15">
        <f t="shared" si="2"/>
        <v>4.110091126316875</v>
      </c>
    </row>
    <row r="26" spans="1:11" ht="15.75">
      <c r="A26" s="21" t="s">
        <v>115</v>
      </c>
      <c r="B26" s="24" t="s">
        <v>116</v>
      </c>
      <c r="C26" s="30" t="s">
        <v>117</v>
      </c>
      <c r="D26" s="33" t="s">
        <v>118</v>
      </c>
      <c r="E26" s="30" t="s">
        <v>119</v>
      </c>
      <c r="F26" s="14">
        <f t="shared" si="0"/>
        <v>0.9479244108136768</v>
      </c>
      <c r="G26" s="36" t="s">
        <v>120</v>
      </c>
      <c r="H26" s="30" t="s">
        <v>121</v>
      </c>
      <c r="I26" s="27" t="s">
        <v>122</v>
      </c>
      <c r="J26" s="14">
        <f t="shared" si="1"/>
        <v>0.9970704626281808</v>
      </c>
      <c r="K26" s="15">
        <f t="shared" si="2"/>
        <v>0.6085563512756332</v>
      </c>
    </row>
    <row r="27" spans="1:11" ht="15.75">
      <c r="A27" s="21" t="s">
        <v>123</v>
      </c>
      <c r="B27" s="24" t="s">
        <v>124</v>
      </c>
      <c r="C27" s="30" t="s">
        <v>125</v>
      </c>
      <c r="D27" s="33" t="s">
        <v>126</v>
      </c>
      <c r="E27" s="30" t="s">
        <v>126</v>
      </c>
      <c r="F27" s="14">
        <f t="shared" si="0"/>
        <v>1</v>
      </c>
      <c r="G27" s="36" t="s">
        <v>127</v>
      </c>
      <c r="H27" s="30" t="s">
        <v>128</v>
      </c>
      <c r="I27" s="27" t="s">
        <v>128</v>
      </c>
      <c r="J27" s="14">
        <f t="shared" si="1"/>
        <v>1</v>
      </c>
      <c r="K27" s="15">
        <f t="shared" si="2"/>
        <v>0.053996288986234105</v>
      </c>
    </row>
    <row r="28" spans="1:11" ht="15.75">
      <c r="A28" s="21" t="s">
        <v>129</v>
      </c>
      <c r="B28" s="24" t="s">
        <v>130</v>
      </c>
      <c r="C28" s="30" t="s">
        <v>131</v>
      </c>
      <c r="D28" s="33" t="s">
        <v>132</v>
      </c>
      <c r="E28" s="30" t="s">
        <v>133</v>
      </c>
      <c r="F28" s="14">
        <f t="shared" si="0"/>
        <v>0.9315840814771921</v>
      </c>
      <c r="G28" s="36" t="s">
        <v>134</v>
      </c>
      <c r="H28" s="30" t="s">
        <v>135</v>
      </c>
      <c r="I28" s="27" t="s">
        <v>136</v>
      </c>
      <c r="J28" s="14">
        <f t="shared" si="1"/>
        <v>0.9919904124828295</v>
      </c>
      <c r="K28" s="15">
        <f t="shared" si="2"/>
        <v>1.1306290704865065</v>
      </c>
    </row>
    <row r="29" spans="1:11" ht="15.75">
      <c r="A29" s="21" t="s">
        <v>137</v>
      </c>
      <c r="B29" s="24" t="s">
        <v>138</v>
      </c>
      <c r="C29" s="30" t="s">
        <v>139</v>
      </c>
      <c r="D29" s="33" t="s">
        <v>140</v>
      </c>
      <c r="E29" s="30" t="s">
        <v>141</v>
      </c>
      <c r="F29" s="14">
        <f t="shared" si="0"/>
        <v>0.981645422188413</v>
      </c>
      <c r="G29" s="36" t="s">
        <v>142</v>
      </c>
      <c r="H29" s="30" t="s">
        <v>143</v>
      </c>
      <c r="I29" s="27" t="s">
        <v>143</v>
      </c>
      <c r="J29" s="14">
        <f t="shared" si="1"/>
        <v>1</v>
      </c>
      <c r="K29" s="15">
        <f t="shared" si="2"/>
        <v>0.9715046008850047</v>
      </c>
    </row>
    <row r="30" spans="1:11" ht="15.75">
      <c r="A30" s="21" t="s">
        <v>144</v>
      </c>
      <c r="B30" s="24" t="s">
        <v>145</v>
      </c>
      <c r="C30" s="30" t="s">
        <v>44</v>
      </c>
      <c r="D30" s="33" t="s">
        <v>146</v>
      </c>
      <c r="E30" s="30" t="s">
        <v>146</v>
      </c>
      <c r="F30" s="14">
        <f t="shared" si="0"/>
        <v>1</v>
      </c>
      <c r="G30" s="36" t="s">
        <v>44</v>
      </c>
      <c r="H30" s="30" t="s">
        <v>147</v>
      </c>
      <c r="I30" s="27" t="s">
        <v>147</v>
      </c>
      <c r="J30" s="14">
        <f t="shared" si="1"/>
        <v>1</v>
      </c>
      <c r="K30" s="15">
        <f t="shared" si="2"/>
        <v>1.3133911368015414</v>
      </c>
    </row>
    <row r="31" spans="1:11" ht="15.75">
      <c r="A31" s="21" t="s">
        <v>148</v>
      </c>
      <c r="B31" s="24" t="s">
        <v>149</v>
      </c>
      <c r="C31" s="30" t="s">
        <v>150</v>
      </c>
      <c r="D31" s="33" t="s">
        <v>151</v>
      </c>
      <c r="E31" s="30" t="s">
        <v>152</v>
      </c>
      <c r="F31" s="14">
        <f t="shared" si="0"/>
        <v>0.9784283308289615</v>
      </c>
      <c r="G31" s="36" t="s">
        <v>153</v>
      </c>
      <c r="H31" s="30" t="s">
        <v>154</v>
      </c>
      <c r="I31" s="27" t="s">
        <v>155</v>
      </c>
      <c r="J31" s="14">
        <f t="shared" si="1"/>
        <v>0.9995951363469684</v>
      </c>
      <c r="K31" s="15">
        <f t="shared" si="2"/>
        <v>1.0264427002684409</v>
      </c>
    </row>
    <row r="32" spans="1:11" ht="15.75">
      <c r="A32" s="21" t="s">
        <v>156</v>
      </c>
      <c r="B32" s="24" t="s">
        <v>157</v>
      </c>
      <c r="C32" s="30" t="s">
        <v>158</v>
      </c>
      <c r="D32" s="33" t="s">
        <v>159</v>
      </c>
      <c r="E32" s="30" t="s">
        <v>159</v>
      </c>
      <c r="F32" s="14">
        <f t="shared" si="0"/>
        <v>1</v>
      </c>
      <c r="G32" s="36" t="s">
        <v>160</v>
      </c>
      <c r="H32" s="30" t="s">
        <v>161</v>
      </c>
      <c r="I32" s="27" t="s">
        <v>162</v>
      </c>
      <c r="J32" s="14">
        <f t="shared" si="1"/>
        <v>0.9993817193334505</v>
      </c>
      <c r="K32" s="15">
        <f t="shared" si="2"/>
        <v>1.0104223906723324</v>
      </c>
    </row>
    <row r="33" spans="1:11" ht="15.75">
      <c r="A33" s="21" t="s">
        <v>163</v>
      </c>
      <c r="B33" s="24" t="s">
        <v>164</v>
      </c>
      <c r="C33" s="30" t="s">
        <v>165</v>
      </c>
      <c r="D33" s="33" t="s">
        <v>166</v>
      </c>
      <c r="E33" s="30" t="s">
        <v>167</v>
      </c>
      <c r="F33" s="14">
        <f t="shared" si="0"/>
        <v>0.9628658095250787</v>
      </c>
      <c r="G33" s="36" t="s">
        <v>168</v>
      </c>
      <c r="H33" s="30" t="s">
        <v>169</v>
      </c>
      <c r="I33" s="27" t="s">
        <v>170</v>
      </c>
      <c r="J33" s="14">
        <f t="shared" si="1"/>
        <v>0.9996921598658967</v>
      </c>
      <c r="K33" s="15">
        <f t="shared" si="2"/>
        <v>1.0433864187476911</v>
      </c>
    </row>
    <row r="34" spans="1:11" ht="15.75">
      <c r="A34" s="21" t="s">
        <v>171</v>
      </c>
      <c r="B34" s="24" t="s">
        <v>172</v>
      </c>
      <c r="C34" s="30" t="s">
        <v>173</v>
      </c>
      <c r="D34" s="33" t="s">
        <v>174</v>
      </c>
      <c r="E34" s="30" t="s">
        <v>175</v>
      </c>
      <c r="F34" s="14">
        <f t="shared" si="0"/>
        <v>0.9991148320632818</v>
      </c>
      <c r="G34" s="36" t="s">
        <v>176</v>
      </c>
      <c r="H34" s="30" t="s">
        <v>177</v>
      </c>
      <c r="I34" s="27" t="s">
        <v>178</v>
      </c>
      <c r="J34" s="14">
        <f t="shared" si="1"/>
        <v>0.9996538855759647</v>
      </c>
      <c r="K34" s="15">
        <f t="shared" si="2"/>
        <v>0.9918282674572254</v>
      </c>
    </row>
    <row r="35" spans="1:11" ht="15.75">
      <c r="A35" s="21" t="s">
        <v>179</v>
      </c>
      <c r="B35" s="24" t="s">
        <v>180</v>
      </c>
      <c r="C35" s="30" t="s">
        <v>181</v>
      </c>
      <c r="D35" s="33" t="s">
        <v>182</v>
      </c>
      <c r="E35" s="30" t="s">
        <v>182</v>
      </c>
      <c r="F35" s="14">
        <f t="shared" si="0"/>
        <v>1</v>
      </c>
      <c r="G35" s="36" t="s">
        <v>183</v>
      </c>
      <c r="H35" s="30" t="s">
        <v>184</v>
      </c>
      <c r="I35" s="27" t="s">
        <v>184</v>
      </c>
      <c r="J35" s="14">
        <f t="shared" si="1"/>
        <v>1</v>
      </c>
      <c r="K35" s="15">
        <f t="shared" si="2"/>
        <v>0.9719676700663229</v>
      </c>
    </row>
    <row r="36" spans="1:11" ht="15.75">
      <c r="A36" s="21" t="s">
        <v>185</v>
      </c>
      <c r="B36" s="24" t="s">
        <v>186</v>
      </c>
      <c r="C36" s="30" t="s">
        <v>187</v>
      </c>
      <c r="D36" s="33" t="s">
        <v>188</v>
      </c>
      <c r="E36" s="30" t="s">
        <v>189</v>
      </c>
      <c r="F36" s="14">
        <f t="shared" si="0"/>
        <v>0.9798186583918984</v>
      </c>
      <c r="G36" s="36" t="s">
        <v>190</v>
      </c>
      <c r="H36" s="30" t="s">
        <v>191</v>
      </c>
      <c r="I36" s="27" t="s">
        <v>192</v>
      </c>
      <c r="J36" s="14">
        <f t="shared" si="1"/>
        <v>0.9979545767886525</v>
      </c>
      <c r="K36" s="15">
        <f t="shared" si="2"/>
        <v>0.9667774470838079</v>
      </c>
    </row>
    <row r="37" spans="1:11" ht="15.75">
      <c r="A37" s="21" t="s">
        <v>193</v>
      </c>
      <c r="B37" s="24" t="s">
        <v>194</v>
      </c>
      <c r="C37" s="30" t="s">
        <v>195</v>
      </c>
      <c r="D37" s="33" t="s">
        <v>196</v>
      </c>
      <c r="E37" s="30" t="s">
        <v>197</v>
      </c>
      <c r="F37" s="14">
        <f t="shared" si="0"/>
        <v>0.9760479006656169</v>
      </c>
      <c r="G37" s="36" t="s">
        <v>198</v>
      </c>
      <c r="H37" s="30" t="s">
        <v>199</v>
      </c>
      <c r="I37" s="27" t="s">
        <v>200</v>
      </c>
      <c r="J37" s="14">
        <f t="shared" si="1"/>
        <v>0.997793790940851</v>
      </c>
      <c r="K37" s="15">
        <f t="shared" si="2"/>
        <v>0.8753703802245253</v>
      </c>
    </row>
    <row r="38" spans="1:11" ht="15.75">
      <c r="A38" s="21" t="s">
        <v>201</v>
      </c>
      <c r="B38" s="24" t="s">
        <v>202</v>
      </c>
      <c r="C38" s="30" t="s">
        <v>203</v>
      </c>
      <c r="D38" s="33" t="s">
        <v>203</v>
      </c>
      <c r="E38" s="30" t="s">
        <v>203</v>
      </c>
      <c r="F38" s="14">
        <f t="shared" si="0"/>
        <v>1</v>
      </c>
      <c r="G38" s="36" t="s">
        <v>204</v>
      </c>
      <c r="H38" s="30" t="s">
        <v>205</v>
      </c>
      <c r="I38" s="27" t="s">
        <v>205</v>
      </c>
      <c r="J38" s="14">
        <f t="shared" si="1"/>
        <v>1</v>
      </c>
      <c r="K38" s="15">
        <f t="shared" si="2"/>
        <v>1.0309278350515463</v>
      </c>
    </row>
    <row r="39" spans="1:11" ht="15.75">
      <c r="A39" s="21" t="s">
        <v>206</v>
      </c>
      <c r="B39" s="24" t="s">
        <v>207</v>
      </c>
      <c r="C39" s="30" t="s">
        <v>208</v>
      </c>
      <c r="D39" s="33" t="s">
        <v>209</v>
      </c>
      <c r="E39" s="30" t="s">
        <v>209</v>
      </c>
      <c r="F39" s="14">
        <f t="shared" si="0"/>
        <v>1</v>
      </c>
      <c r="G39" s="36" t="s">
        <v>44</v>
      </c>
      <c r="H39" s="30" t="s">
        <v>210</v>
      </c>
      <c r="I39" s="27" t="s">
        <v>210</v>
      </c>
      <c r="J39" s="14">
        <f t="shared" si="1"/>
        <v>1</v>
      </c>
      <c r="K39" s="15">
        <f t="shared" si="2"/>
        <v>3.8495563241228385</v>
      </c>
    </row>
    <row r="40" spans="1:11" ht="15.75">
      <c r="A40" s="21" t="s">
        <v>211</v>
      </c>
      <c r="B40" s="24" t="s">
        <v>212</v>
      </c>
      <c r="C40" s="30" t="s">
        <v>213</v>
      </c>
      <c r="D40" s="33" t="s">
        <v>214</v>
      </c>
      <c r="E40" s="30" t="s">
        <v>215</v>
      </c>
      <c r="F40" s="14">
        <f t="shared" si="0"/>
        <v>0.9576985368626405</v>
      </c>
      <c r="G40" s="36" t="s">
        <v>216</v>
      </c>
      <c r="H40" s="30" t="s">
        <v>217</v>
      </c>
      <c r="I40" s="27" t="s">
        <v>218</v>
      </c>
      <c r="J40" s="14">
        <f t="shared" si="1"/>
        <v>0.9626725610109076</v>
      </c>
      <c r="K40" s="15">
        <f t="shared" si="2"/>
        <v>1.0486505153148962</v>
      </c>
    </row>
    <row r="41" spans="1:11" ht="15.75">
      <c r="A41" s="21" t="s">
        <v>219</v>
      </c>
      <c r="B41" s="24" t="s">
        <v>220</v>
      </c>
      <c r="C41" s="30" t="s">
        <v>221</v>
      </c>
      <c r="D41" s="33" t="s">
        <v>222</v>
      </c>
      <c r="E41" s="30" t="s">
        <v>222</v>
      </c>
      <c r="F41" s="14">
        <f t="shared" si="0"/>
        <v>1</v>
      </c>
      <c r="G41" s="36" t="s">
        <v>223</v>
      </c>
      <c r="H41" s="30" t="s">
        <v>224</v>
      </c>
      <c r="I41" s="27" t="s">
        <v>224</v>
      </c>
      <c r="J41" s="14">
        <f t="shared" si="1"/>
        <v>1</v>
      </c>
      <c r="K41" s="15">
        <f t="shared" si="2"/>
        <v>1.8595381804067985</v>
      </c>
    </row>
    <row r="42" spans="1:11" ht="15.75">
      <c r="A42" s="21" t="s">
        <v>225</v>
      </c>
      <c r="B42" s="24" t="s">
        <v>226</v>
      </c>
      <c r="C42" s="30" t="s">
        <v>227</v>
      </c>
      <c r="D42" s="33" t="s">
        <v>228</v>
      </c>
      <c r="E42" s="30" t="s">
        <v>229</v>
      </c>
      <c r="F42" s="14">
        <f t="shared" si="0"/>
        <v>0.9782322591637633</v>
      </c>
      <c r="G42" s="36" t="s">
        <v>230</v>
      </c>
      <c r="H42" s="30" t="s">
        <v>231</v>
      </c>
      <c r="I42" s="27" t="s">
        <v>232</v>
      </c>
      <c r="J42" s="14">
        <f t="shared" si="1"/>
        <v>0.914365477588353</v>
      </c>
      <c r="K42" s="15">
        <f t="shared" si="2"/>
        <v>0.8046808648986189</v>
      </c>
    </row>
    <row r="43" spans="1:11" ht="15.75">
      <c r="A43" s="21" t="s">
        <v>233</v>
      </c>
      <c r="B43" s="24" t="s">
        <v>234</v>
      </c>
      <c r="C43" s="30" t="s">
        <v>235</v>
      </c>
      <c r="D43" s="33" t="s">
        <v>236</v>
      </c>
      <c r="E43" s="30" t="s">
        <v>237</v>
      </c>
      <c r="F43" s="14">
        <f t="shared" si="0"/>
        <v>0.9509409873562952</v>
      </c>
      <c r="G43" s="36" t="s">
        <v>238</v>
      </c>
      <c r="H43" s="30" t="s">
        <v>239</v>
      </c>
      <c r="I43" s="27" t="s">
        <v>240</v>
      </c>
      <c r="J43" s="14">
        <f t="shared" si="1"/>
        <v>0.9849731533516803</v>
      </c>
      <c r="K43" s="15">
        <f t="shared" si="2"/>
        <v>1.1467848584074953</v>
      </c>
    </row>
    <row r="44" spans="1:11" ht="15.75">
      <c r="A44" s="21" t="s">
        <v>241</v>
      </c>
      <c r="B44" s="24" t="s">
        <v>242</v>
      </c>
      <c r="C44" s="30" t="s">
        <v>243</v>
      </c>
      <c r="D44" s="33" t="s">
        <v>244</v>
      </c>
      <c r="E44" s="30" t="s">
        <v>244</v>
      </c>
      <c r="F44" s="14">
        <f t="shared" si="0"/>
        <v>1</v>
      </c>
      <c r="G44" s="36" t="s">
        <v>245</v>
      </c>
      <c r="H44" s="30" t="s">
        <v>246</v>
      </c>
      <c r="I44" s="27" t="s">
        <v>247</v>
      </c>
      <c r="J44" s="14">
        <f t="shared" si="1"/>
        <v>0.9995037153856979</v>
      </c>
      <c r="K44" s="15">
        <f t="shared" si="2"/>
        <v>1.2552751780421125</v>
      </c>
    </row>
    <row r="45" spans="1:11" ht="15.75">
      <c r="A45" s="21" t="s">
        <v>248</v>
      </c>
      <c r="B45" s="24" t="s">
        <v>249</v>
      </c>
      <c r="C45" s="30" t="s">
        <v>243</v>
      </c>
      <c r="D45" s="33" t="s">
        <v>244</v>
      </c>
      <c r="E45" s="30" t="s">
        <v>244</v>
      </c>
      <c r="F45" s="14">
        <f t="shared" si="0"/>
        <v>1</v>
      </c>
      <c r="G45" s="36" t="s">
        <v>245</v>
      </c>
      <c r="H45" s="30" t="s">
        <v>246</v>
      </c>
      <c r="I45" s="27" t="s">
        <v>247</v>
      </c>
      <c r="J45" s="14">
        <f t="shared" si="1"/>
        <v>0.9995037153856979</v>
      </c>
      <c r="K45" s="15">
        <f t="shared" si="2"/>
        <v>1.2552751780421125</v>
      </c>
    </row>
    <row r="46" spans="1:11" ht="15.75">
      <c r="A46" s="21" t="s">
        <v>250</v>
      </c>
      <c r="B46" s="24" t="s">
        <v>251</v>
      </c>
      <c r="C46" s="30" t="s">
        <v>252</v>
      </c>
      <c r="D46" s="33" t="s">
        <v>253</v>
      </c>
      <c r="E46" s="30" t="s">
        <v>253</v>
      </c>
      <c r="F46" s="14">
        <f t="shared" si="0"/>
        <v>1</v>
      </c>
      <c r="G46" s="36" t="s">
        <v>254</v>
      </c>
      <c r="H46" s="30" t="s">
        <v>255</v>
      </c>
      <c r="I46" s="27" t="s">
        <v>255</v>
      </c>
      <c r="J46" s="14">
        <f t="shared" si="1"/>
        <v>1</v>
      </c>
      <c r="K46" s="15">
        <f t="shared" si="2"/>
        <v>2.2743824474056407</v>
      </c>
    </row>
    <row r="47" spans="1:11" ht="15.75">
      <c r="A47" s="21" t="s">
        <v>256</v>
      </c>
      <c r="B47" s="24" t="s">
        <v>257</v>
      </c>
      <c r="C47" s="30" t="s">
        <v>258</v>
      </c>
      <c r="D47" s="33" t="s">
        <v>259</v>
      </c>
      <c r="E47" s="30" t="s">
        <v>259</v>
      </c>
      <c r="F47" s="14">
        <f t="shared" si="0"/>
        <v>1</v>
      </c>
      <c r="G47" s="36" t="s">
        <v>44</v>
      </c>
      <c r="H47" s="30" t="s">
        <v>44</v>
      </c>
      <c r="I47" s="27" t="s">
        <v>44</v>
      </c>
      <c r="J47" s="14" t="e">
        <f t="shared" si="1"/>
        <v>#VALUE!</v>
      </c>
      <c r="K47" s="15" t="e">
        <f t="shared" si="2"/>
        <v>#VALUE!</v>
      </c>
    </row>
    <row r="48" spans="1:11" ht="15.75">
      <c r="A48" s="21" t="s">
        <v>260</v>
      </c>
      <c r="B48" s="24" t="s">
        <v>261</v>
      </c>
      <c r="C48" s="30" t="s">
        <v>254</v>
      </c>
      <c r="D48" s="33" t="s">
        <v>262</v>
      </c>
      <c r="E48" s="30" t="s">
        <v>262</v>
      </c>
      <c r="F48" s="14">
        <f t="shared" si="0"/>
        <v>1</v>
      </c>
      <c r="G48" s="36" t="s">
        <v>254</v>
      </c>
      <c r="H48" s="30" t="s">
        <v>255</v>
      </c>
      <c r="I48" s="27" t="s">
        <v>255</v>
      </c>
      <c r="J48" s="14">
        <f t="shared" si="1"/>
        <v>1</v>
      </c>
      <c r="K48" s="15">
        <f t="shared" si="2"/>
        <v>1.0000315248236613</v>
      </c>
    </row>
    <row r="49" spans="1:11" ht="31.5">
      <c r="A49" s="21" t="s">
        <v>263</v>
      </c>
      <c r="B49" s="24" t="s">
        <v>264</v>
      </c>
      <c r="C49" s="30" t="s">
        <v>265</v>
      </c>
      <c r="D49" s="33" t="s">
        <v>266</v>
      </c>
      <c r="E49" s="30" t="s">
        <v>266</v>
      </c>
      <c r="F49" s="14">
        <f t="shared" si="0"/>
        <v>1</v>
      </c>
      <c r="G49" s="36" t="s">
        <v>267</v>
      </c>
      <c r="H49" s="30" t="s">
        <v>268</v>
      </c>
      <c r="I49" s="27" t="s">
        <v>268</v>
      </c>
      <c r="J49" s="14">
        <f t="shared" si="1"/>
        <v>1</v>
      </c>
      <c r="K49" s="15">
        <f t="shared" si="2"/>
        <v>1.9476314812698532</v>
      </c>
    </row>
    <row r="50" spans="1:11" ht="31.5">
      <c r="A50" s="21" t="s">
        <v>269</v>
      </c>
      <c r="B50" s="24" t="s">
        <v>270</v>
      </c>
      <c r="C50" s="30" t="s">
        <v>271</v>
      </c>
      <c r="D50" s="33" t="s">
        <v>271</v>
      </c>
      <c r="E50" s="30" t="s">
        <v>271</v>
      </c>
      <c r="F50" s="14">
        <f t="shared" si="0"/>
        <v>1</v>
      </c>
      <c r="G50" s="36" t="s">
        <v>272</v>
      </c>
      <c r="H50" s="30" t="s">
        <v>273</v>
      </c>
      <c r="I50" s="27" t="s">
        <v>273</v>
      </c>
      <c r="J50" s="14">
        <f t="shared" si="1"/>
        <v>1</v>
      </c>
      <c r="K50" s="15">
        <f t="shared" si="2"/>
        <v>0.2120790556601999</v>
      </c>
    </row>
    <row r="51" spans="1:11" ht="15.75">
      <c r="A51" s="21" t="s">
        <v>274</v>
      </c>
      <c r="B51" s="24" t="s">
        <v>275</v>
      </c>
      <c r="C51" s="30" t="s">
        <v>276</v>
      </c>
      <c r="D51" s="33" t="s">
        <v>277</v>
      </c>
      <c r="E51" s="30" t="s">
        <v>277</v>
      </c>
      <c r="F51" s="14">
        <f t="shared" si="0"/>
        <v>1</v>
      </c>
      <c r="G51" s="36" t="s">
        <v>278</v>
      </c>
      <c r="H51" s="30" t="s">
        <v>279</v>
      </c>
      <c r="I51" s="27" t="s">
        <v>279</v>
      </c>
      <c r="J51" s="14">
        <f t="shared" si="1"/>
        <v>1</v>
      </c>
      <c r="K51" s="15">
        <f t="shared" si="2"/>
        <v>0.4422589120255614</v>
      </c>
    </row>
    <row r="52" spans="1:11" ht="16.5" thickBot="1">
      <c r="A52" s="22" t="s">
        <v>280</v>
      </c>
      <c r="B52" s="25" t="s">
        <v>281</v>
      </c>
      <c r="C52" s="31" t="s">
        <v>282</v>
      </c>
      <c r="D52" s="34" t="s">
        <v>283</v>
      </c>
      <c r="E52" s="31" t="s">
        <v>283</v>
      </c>
      <c r="F52" s="18">
        <f t="shared" si="0"/>
        <v>1</v>
      </c>
      <c r="G52" s="37" t="s">
        <v>284</v>
      </c>
      <c r="H52" s="31" t="s">
        <v>285</v>
      </c>
      <c r="I52" s="28" t="s">
        <v>285</v>
      </c>
      <c r="J52" s="18">
        <f t="shared" si="1"/>
        <v>1</v>
      </c>
      <c r="K52" s="19">
        <f t="shared" si="2"/>
        <v>3.556415176245741</v>
      </c>
    </row>
  </sheetData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2017-09-25T10:44:26Z</dcterms:created>
  <dcterms:modified xsi:type="dcterms:W3CDTF">2017-09-25T11:04:28Z</dcterms:modified>
  <cp:category/>
  <cp:version/>
  <cp:contentType/>
  <cp:contentStatus/>
</cp:coreProperties>
</file>