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<sst xmlns="http://schemas.openxmlformats.org/spreadsheetml/2006/main" count="381" uniqueCount="339">
  <si>
    <t>Ед.Изм.: руб.</t>
  </si>
  <si>
    <t>Вид дохода</t>
  </si>
  <si>
    <t>КБК</t>
  </si>
  <si>
    <t>\\\\ \</t>
  </si>
  <si>
    <t>101,00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</si>
  <si>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</si>
  <si>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</si>
  <si>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</si>
  <si>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</si>
  <si>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 на доходы физических лиц</t>
  </si>
  <si>
    <t>\1010200001\\\ \</t>
  </si>
  <si>
    <t>НАЛОГИ НА ТОВАРЫ (РАБОТЫ, УСЛУГИ), РЕАЛИЗУЕМЫЕ НА ТЕРРИТОРИИ РОССИЙСКОЙ ФЕДЕРАЦИИ</t>
  </si>
  <si>
    <t>\1030000000\\\ \</t>
  </si>
  <si>
    <t>Акцизы по подакцизным товарам (продукции), производимым на территории Российской Федерации</t>
  </si>
  <si>
    <t>\1030200001\\\ \</t>
  </si>
  <si>
    <t>НАЛОГИ НА СОВОКУПНЫЙ ДОХОД</t>
  </si>
  <si>
    <t>\1050000000\\\ \</t>
  </si>
  <si>
    <t>Налог, взимаемый в связи с применением упрощенной системы налогообложения</t>
  </si>
  <si>
    <t>\1050100000\\\ \</t>
  </si>
  <si>
    <t>Единый налог на вмененный доход для отдельных видов деятельности</t>
  </si>
  <si>
    <t>\1050200002\\\ \</t>
  </si>
  <si>
    <t>Единый сельскохозяйственный налог</t>
  </si>
  <si>
    <t>\1050300001\\\ \</t>
  </si>
  <si>
    <t>Налог, взимаемый в связи с применением патентной системы налогообложения</t>
  </si>
  <si>
    <t>\1050400002\\\ \</t>
  </si>
  <si>
    <t>НАЛОГИ НА ИМУЩЕСТВО</t>
  </si>
  <si>
    <t>\1060000000\\\ \</t>
  </si>
  <si>
    <t>Налог на имущество физических лиц</t>
  </si>
  <si>
    <t>\1060100000\\\ \</t>
  </si>
  <si>
    <t>Земельный налог</t>
  </si>
  <si>
    <t>\1060600000\\\ \</t>
  </si>
  <si>
    <t>Земельный налог с организаций</t>
  </si>
  <si>
    <t>\1060603000\\\ \</t>
  </si>
  <si>
    <t>Земельный налог с физических лиц</t>
  </si>
  <si>
    <t>\1060604000\\\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</si>
  <si>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</si>
  <si>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</si>
  <si>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</si>
  <si>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</si>
  <si>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Государственная пошлина по делам, рассматриваемым в судах общей юрисдикции, мировыми судьями</t>
  </si>
  <si>
    <t>\1080300001\\\ \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</si>
  <si>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</si>
  <si>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 \</t>
  </si>
  <si>
    <t>Государственная пошлина за государственную регистрацию, а также за совершение прочих юридически значимых действий</t>
  </si>
  <si>
    <t>\1080700001\\\ \</t>
  </si>
  <si>
    <t>ЗАДОЛЖЕННОСТЬ И ПЕРЕРАСЧЕТЫ ПО ОТМЕНЕННЫМ НАЛОГАМ, СБОРАМ И ИНЫМ ОБЯЗАТЕЛЬНЫМ ПЛАТЕЖАМ</t>
  </si>
  <si>
    <t>\1090000000\\\ \</t>
  </si>
  <si>
    <t xml:space="preserve"> </t>
  </si>
  <si>
    <t>ДОХОДЫ ОТ ИСПОЛЬЗОВАНИЯ ИМУЩЕСТВА, НАХОДЯЩЕГОСЯ В ГОСУДАРСТВЕННОЙ И МУНИЦИПАЛЬНОЙ СОБСТВЕННОСТИ</t>
  </si>
  <si>
    <t>\1110000000\\\ \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</si>
  <si>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</si>
  <si>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 \</t>
  </si>
  <si>
    <t>Платежи от государственных и муниципальных унитарных предприятий</t>
  </si>
  <si>
    <t>\1110700000\\\ \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</si>
  <si>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</si>
  <si>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\1110900000\\\ \</t>
  </si>
  <si>
    <t>ПЛАТЕЖИ ПРИ ПОЛЬЗОВАНИИ ПРИРОДНЫМИ РЕСУРСАМИ</t>
  </si>
  <si>
    <t>\1120000000\\\ \</t>
  </si>
  <si>
    <t>Плата за негативное воздействие на окружающую среду</t>
  </si>
  <si>
    <t>\1120100001\\\ \</t>
  </si>
  <si>
    <t>ДОХОДЫ ОТ ОКАЗАНИЯ ПЛАТНЫХ УСЛУГ (РАБОТ) И КОМПЕНСАЦИИ ЗАТРАТ ГОСУДАРСТВА</t>
  </si>
  <si>
    <t>\1130000000\\\ \</t>
  </si>
  <si>
    <t>Доходы от оказания платных услуг (работ)</t>
  </si>
  <si>
    <t>\1130100000\\\ \</t>
  </si>
  <si>
    <t>Прочие доходы от оказания платных услуг (работ)</t>
  </si>
  <si>
    <t>\1130199000\\\ \</t>
  </si>
  <si>
    <t>Доходы от компенсации затрат государства</t>
  </si>
  <si>
    <t>\1130200000\\\ \</t>
  </si>
  <si>
    <t>Доходы, поступающие в порядке возмещения расходов, понесенных в связи с эксплуатацией имущества</t>
  </si>
  <si>
    <t>\1130206000\\\ \</t>
  </si>
  <si>
    <t>Прочие доходы от компенсации затрат государства</t>
  </si>
  <si>
    <t>\1130299000\\\ \</t>
  </si>
  <si>
    <t>ДОХОДЫ ОТ ПРОДАЖИ МАТЕРИАЛЬНЫХ И НЕМАТЕРИАЛЬНЫХ АКТИВОВ</t>
  </si>
  <si>
    <t>\1140000000\\\ \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</si>
  <si>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</si>
  <si>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\1140200000\\\ \</t>
  </si>
  <si>
    <t>Доходы от продажи земельных участков, находящихся в государственной и муниципальной собственности</t>
  </si>
  <si>
    <t>\1140600000\\\ \</t>
  </si>
  <si>
    <t>Плата за увеличение площади земельных участков, находящихся в частной собственности, в результате пе</t>
  </si>
  <si>
    <t>\1140630000\\\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</si>
  <si>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</si>
  <si>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</si>
  <si>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</si>
  <si>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</si>
  <si>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</si>
  <si>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</si>
  <si>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% исполнения к годовому уточненному плану 2017 года</t>
  </si>
  <si>
    <t>Утвержденный план на 2016 год</t>
  </si>
  <si>
    <t>Уточненный план на 2016 год</t>
  </si>
  <si>
    <t>Месячный отчет за 2016 год</t>
  </si>
  <si>
    <t>Утвержденный план на 2015 год</t>
  </si>
  <si>
    <t>Уточненный план на 2015 год</t>
  </si>
  <si>
    <t>Месячный отчет за 2015 год</t>
  </si>
  <si>
    <t>% исполнения к годовому уточненному плану 2015 года</t>
  </si>
  <si>
    <t>% исполнения 2016 года по сравнению с 2015 годом</t>
  </si>
  <si>
    <t>ВСЕГО ДОХОДОВ</t>
  </si>
  <si>
    <t>101,01</t>
  </si>
  <si>
    <t>101,02</t>
  </si>
  <si>
    <t>101,03</t>
  </si>
  <si>
    <t>101,04</t>
  </si>
  <si>
    <t>101,05</t>
  </si>
  <si>
    <t>101,06</t>
  </si>
  <si>
    <t>101,07</t>
  </si>
  <si>
    <t>101,08</t>
  </si>
  <si>
    <t>101,09</t>
  </si>
  <si>
    <t>101,10</t>
  </si>
  <si>
    <t>101,11</t>
  </si>
  <si>
    <t>101,12</t>
  </si>
  <si>
    <t>101,13</t>
  </si>
  <si>
    <t>101,14</t>
  </si>
  <si>
    <t>101,15</t>
  </si>
  <si>
    <t>101,16</t>
  </si>
  <si>
    <t>101,17</t>
  </si>
  <si>
    <t>101,18</t>
  </si>
  <si>
    <t>101,19</t>
  </si>
  <si>
    <t>101,20</t>
  </si>
  <si>
    <t>101,21</t>
  </si>
  <si>
    <t>101,22</t>
  </si>
  <si>
    <t>101,23</t>
  </si>
  <si>
    <t>101,24</t>
  </si>
  <si>
    <t>101,25</t>
  </si>
  <si>
    <t>101,26</t>
  </si>
  <si>
    <t>101,27</t>
  </si>
  <si>
    <t>101,28</t>
  </si>
  <si>
    <t>101,29</t>
  </si>
  <si>
    <t>101,30</t>
  </si>
  <si>
    <t>101,31</t>
  </si>
  <si>
    <t>101,32</t>
  </si>
  <si>
    <t>101,33</t>
  </si>
  <si>
    <t>101,34</t>
  </si>
  <si>
    <t>101,35</t>
  </si>
  <si>
    <t>101,36</t>
  </si>
  <si>
    <t>101,37</t>
  </si>
  <si>
    <t>101,38</t>
  </si>
  <si>
    <t>101,39</t>
  </si>
  <si>
    <t>1 570 368 300,0</t>
  </si>
  <si>
    <t>1 881 445 624,9</t>
  </si>
  <si>
    <t>1 897 533 617,9</t>
  </si>
  <si>
    <t>1 381 272 700,0</t>
  </si>
  <si>
    <t>1 744 769 133,0</t>
  </si>
  <si>
    <t>1 765 566 050,1</t>
  </si>
  <si>
    <t>625 739 200,0</t>
  </si>
  <si>
    <t>681 228 491,7</t>
  </si>
  <si>
    <t>700 836 197,1</t>
  </si>
  <si>
    <t>632 669 393,0</t>
  </si>
  <si>
    <t>669 221 819,6</t>
  </si>
  <si>
    <t>694 756 112,0</t>
  </si>
  <si>
    <t>283 457 700,0</t>
  </si>
  <si>
    <t>326 778 967,0</t>
  </si>
  <si>
    <t>331 314 155,9</t>
  </si>
  <si>
    <t>308 939 593,0</t>
  </si>
  <si>
    <t>295 633 091,5</t>
  </si>
  <si>
    <t>307 974 066,4</t>
  </si>
  <si>
    <t>25 300 000,0</t>
  </si>
  <si>
    <t>26 232 599,1</t>
  </si>
  <si>
    <t>26 701 394,5</t>
  </si>
  <si>
    <t>4 455 100,0</t>
  </si>
  <si>
    <t>39 978 800,0</t>
  </si>
  <si>
    <t>41 918 371,1</t>
  </si>
  <si>
    <t>100 145 800,0</t>
  </si>
  <si>
    <t>100 214 442,5</t>
  </si>
  <si>
    <t>101 658 390,0</t>
  </si>
  <si>
    <t>101 788 300,0</t>
  </si>
  <si>
    <t>100 771 995,5</t>
  </si>
  <si>
    <t>100 844 849,5</t>
  </si>
  <si>
    <t>52 399 900,0</t>
  </si>
  <si>
    <t>56 721 440,1</t>
  </si>
  <si>
    <t>57 946 687,7</t>
  </si>
  <si>
    <t>53 035 000,0</t>
  </si>
  <si>
    <t>52 552 642,5</t>
  </si>
  <si>
    <t>52 555 456,7</t>
  </si>
  <si>
    <t>45 400 000,0</t>
  </si>
  <si>
    <t>37 845 347,4</t>
  </si>
  <si>
    <t>38 011 682,5</t>
  </si>
  <si>
    <t>46 700 000,0</t>
  </si>
  <si>
    <t>44 783 132,8</t>
  </si>
  <si>
    <t>44 848 516,4</t>
  </si>
  <si>
    <t>745 900,0</t>
  </si>
  <si>
    <t>1 997 190,9</t>
  </si>
  <si>
    <t>2 033 301,7</t>
  </si>
  <si>
    <t>1 083 300,0</t>
  </si>
  <si>
    <t>734 223,8</t>
  </si>
  <si>
    <t>738 880,0</t>
  </si>
  <si>
    <t>1 600 000,0</t>
  </si>
  <si>
    <t>3 650 464,1</t>
  </si>
  <si>
    <t>3 666 718,1</t>
  </si>
  <si>
    <t>970 000,0</t>
  </si>
  <si>
    <t>2 701 996,4</t>
  </si>
  <si>
    <t>91 249 200,0</t>
  </si>
  <si>
    <t>92 447 583,2</t>
  </si>
  <si>
    <t>92 967 507,3</t>
  </si>
  <si>
    <t>89 033 700,0</t>
  </si>
  <si>
    <t>88 730 001,6</t>
  </si>
  <si>
    <t>93 657 201,0</t>
  </si>
  <si>
    <t>8 504 900,0</t>
  </si>
  <si>
    <t>7 239 739,3</t>
  </si>
  <si>
    <t>7 047 488,1</t>
  </si>
  <si>
    <t>7 968 400,0</t>
  </si>
  <si>
    <t>8 792 556,3</t>
  </si>
  <si>
    <t>9 183 702,7</t>
  </si>
  <si>
    <t>82 744 300,0</t>
  </si>
  <si>
    <t>85 207 843,9</t>
  </si>
  <si>
    <t>85 920 019,2</t>
  </si>
  <si>
    <t>81 065 300,0</t>
  </si>
  <si>
    <t>79 937 445,4</t>
  </si>
  <si>
    <t>84 473 498,3</t>
  </si>
  <si>
    <t>63 108 600,0</t>
  </si>
  <si>
    <t>65 984 937,5</t>
  </si>
  <si>
    <t>66 507 100,0</t>
  </si>
  <si>
    <t>66 240 100,0</t>
  </si>
  <si>
    <t>60 489 461,5</t>
  </si>
  <si>
    <t>64 019 052,5</t>
  </si>
  <si>
    <t>19 635 700,0</t>
  </si>
  <si>
    <t>19 222 906,4</t>
  </si>
  <si>
    <t>19 412 919,2</t>
  </si>
  <si>
    <t>14 825 200,0</t>
  </si>
  <si>
    <t>19 447 983,8</t>
  </si>
  <si>
    <t>20 454 445,8</t>
  </si>
  <si>
    <t>1 225 000,0</t>
  </si>
  <si>
    <t>1 438 513,0</t>
  </si>
  <si>
    <t>1 802 225,0</t>
  </si>
  <si>
    <t>8 475 300,0</t>
  </si>
  <si>
    <t>8 642 127,7</t>
  </si>
  <si>
    <t>9 561 333,5</t>
  </si>
  <si>
    <t>6 162 000,0</t>
  </si>
  <si>
    <t>11 503 280,3</t>
  </si>
  <si>
    <t>11 518 280,1</t>
  </si>
  <si>
    <t>8 355 300,0</t>
  </si>
  <si>
    <t>8 547 682,7</t>
  </si>
  <si>
    <t>9 328 278,5</t>
  </si>
  <si>
    <t>6 050 000,0</t>
  </si>
  <si>
    <t>11 349 320,3</t>
  </si>
  <si>
    <t>11 357 150,1</t>
  </si>
  <si>
    <t>54 000,0</t>
  </si>
  <si>
    <t>34 845,0</t>
  </si>
  <si>
    <t>38 455,0</t>
  </si>
  <si>
    <t>62 000,0</t>
  </si>
  <si>
    <t>49 960,0</t>
  </si>
  <si>
    <t>57 130,0</t>
  </si>
  <si>
    <t>66 000,0</t>
  </si>
  <si>
    <t>59 600,0</t>
  </si>
  <si>
    <t>194 600,0</t>
  </si>
  <si>
    <t>50 000,0</t>
  </si>
  <si>
    <t>104 000,0</t>
  </si>
  <si>
    <t>15,4</t>
  </si>
  <si>
    <t>-17 275,6</t>
  </si>
  <si>
    <t>69 203 400,0</t>
  </si>
  <si>
    <t>67 192 852,3</t>
  </si>
  <si>
    <t>69 640 576,4</t>
  </si>
  <si>
    <t>73 373 800,0</t>
  </si>
  <si>
    <t>71 130 466,1</t>
  </si>
  <si>
    <t>72 337 334,9</t>
  </si>
  <si>
    <t>67 596 500,0</t>
  </si>
  <si>
    <t>65 519 209,6</t>
  </si>
  <si>
    <t>67 727 491,9</t>
  </si>
  <si>
    <t>72 653 800,0</t>
  </si>
  <si>
    <t>70 301 507,1</t>
  </si>
  <si>
    <t>70 983 197,8</t>
  </si>
  <si>
    <t>9 000,0</t>
  </si>
  <si>
    <t>-21 970,0</t>
  </si>
  <si>
    <t>109 210,0</t>
  </si>
  <si>
    <t>1 597 900,0</t>
  </si>
  <si>
    <t>1 664 642,7</t>
  </si>
  <si>
    <t>1 935 054,5</t>
  </si>
  <si>
    <t>666 000,0</t>
  </si>
  <si>
    <t>719 749,1</t>
  </si>
  <si>
    <t>1 244 927,1</t>
  </si>
  <si>
    <t>913 000,0</t>
  </si>
  <si>
    <t>1 598 384,0</t>
  </si>
  <si>
    <t>3 068 737,1</t>
  </si>
  <si>
    <t>3 861 000,0</t>
  </si>
  <si>
    <t>2 450 703,5</t>
  </si>
  <si>
    <t>2 512 400,8</t>
  </si>
  <si>
    <t>2 063 300,0</t>
  </si>
  <si>
    <t>2 139 759,7</t>
  </si>
  <si>
    <t>3 776 273,1</t>
  </si>
  <si>
    <t>1 759 300,0</t>
  </si>
  <si>
    <t>2 602 769,3</t>
  </si>
  <si>
    <t>3 740 687,9</t>
  </si>
  <si>
    <t>1 127 500,0</t>
  </si>
  <si>
    <t>870 778,6</t>
  </si>
  <si>
    <t>877 589,1</t>
  </si>
  <si>
    <t>1 108 500,0</t>
  </si>
  <si>
    <t>1 104 790,0</t>
  </si>
  <si>
    <t>1 222 418,0</t>
  </si>
  <si>
    <t>935 800,0</t>
  </si>
  <si>
    <t>1 268 981,1</t>
  </si>
  <si>
    <t>2 898 684,0</t>
  </si>
  <si>
    <t>650 800,0</t>
  </si>
  <si>
    <t>1 497 979,3</t>
  </si>
  <si>
    <t>2 518 269,9</t>
  </si>
  <si>
    <t>1 264 043,0</t>
  </si>
  <si>
    <t>2 842 733,5</t>
  </si>
  <si>
    <t>250 800,0</t>
  </si>
  <si>
    <t>1 440 511,1</t>
  </si>
  <si>
    <t>1 704 990,7</t>
  </si>
  <si>
    <t>4 938,1</t>
  </si>
  <si>
    <t>55 950,5</t>
  </si>
  <si>
    <t>400 000,0</t>
  </si>
  <si>
    <t>57 468,1</t>
  </si>
  <si>
    <t>813 279,3</t>
  </si>
  <si>
    <t>38 382 500,0</t>
  </si>
  <si>
    <t>48 594 201,5</t>
  </si>
  <si>
    <t>53 693 521,8</t>
  </si>
  <si>
    <t>36 399 200,0</t>
  </si>
  <si>
    <t>48 505 936,8</t>
  </si>
  <si>
    <t>49 777 853,3</t>
  </si>
  <si>
    <t>32 800 000,0</t>
  </si>
  <si>
    <t>38 107 077,4</t>
  </si>
  <si>
    <t>41 543 647,1</t>
  </si>
  <si>
    <t>30 000 000,0</t>
  </si>
  <si>
    <t>42 226 606,5</t>
  </si>
  <si>
    <t>43 454 929,9</t>
  </si>
  <si>
    <t>5 582 500,0</t>
  </si>
  <si>
    <t>10 282 500,0</t>
  </si>
  <si>
    <t>11 280 271,6</t>
  </si>
  <si>
    <t>6 399 200,0</t>
  </si>
  <si>
    <t>6 279 330,3</t>
  </si>
  <si>
    <t>6 322 923,3</t>
  </si>
  <si>
    <t>204 624,0</t>
  </si>
  <si>
    <t>869 603,1</t>
  </si>
  <si>
    <t>5 324 000,0</t>
  </si>
  <si>
    <t>4 474 983,6</t>
  </si>
  <si>
    <t>4 921 314,5</t>
  </si>
  <si>
    <t>5 061 500,0</t>
  </si>
  <si>
    <t>5 023 860,0</t>
  </si>
  <si>
    <t>5 490 308,7</t>
  </si>
  <si>
    <t>1 687 591,2</t>
  </si>
  <si>
    <t>2 094 464,6</t>
  </si>
  <si>
    <t>610 900,0</t>
  </si>
  <si>
    <t>1 665 914,9</t>
  </si>
  <si>
    <t>3 199 808,9</t>
  </si>
  <si>
    <t>944 629 100,0</t>
  </si>
  <si>
    <t>1 200 217 133,1</t>
  </si>
  <si>
    <t>1 196 697 420,8</t>
  </si>
  <si>
    <t>748 603 307,0</t>
  </si>
  <si>
    <t>1 075 547 313,4</t>
  </si>
  <si>
    <t>1 070 809 938,2</t>
  </si>
  <si>
    <t>Динамика исполнения доходов консолидированного бюджета муниципального района Белебеевский район Республики Башкортостан за 2016 год в сравнении с 2015 годом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</si>
</sst>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8">
    <font>
      <sz val="10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164" fontId="4" fillId="0" borderId="4" xfId="19" applyNumberFormat="1" applyFont="1" applyBorder="1" applyAlignment="1">
      <alignment horizontal="center" vertical="center" shrinkToFit="1"/>
    </xf>
    <xf numFmtId="164" fontId="4" fillId="0" borderId="5" xfId="19" applyNumberFormat="1" applyFont="1" applyBorder="1" applyAlignment="1">
      <alignment horizontal="center" vertical="center" shrinkToFit="1"/>
    </xf>
    <xf numFmtId="164" fontId="5" fillId="0" borderId="4" xfId="19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164" fontId="5" fillId="0" borderId="7" xfId="19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164" fontId="4" fillId="0" borderId="1" xfId="19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left" vertical="center" shrinkToFit="1"/>
    </xf>
    <xf numFmtId="49" fontId="5" fillId="0" borderId="11" xfId="0" applyNumberFormat="1" applyFont="1" applyBorder="1" applyAlignment="1" quotePrefix="1">
      <alignment horizontal="left" vertical="center" shrinkToFit="1"/>
    </xf>
    <xf numFmtId="49" fontId="5" fillId="0" borderId="12" xfId="0" applyNumberFormat="1" applyFont="1" applyBorder="1" applyAlignment="1" quotePrefix="1">
      <alignment horizontal="left" vertical="center" shrinkToFit="1"/>
    </xf>
    <xf numFmtId="49" fontId="4" fillId="0" borderId="2" xfId="0" applyNumberFormat="1" applyFont="1" applyBorder="1" applyAlignment="1" quotePrefix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 quotePrefix="1">
      <alignment horizontal="left" vertical="center" wrapText="1"/>
    </xf>
    <xf numFmtId="0" fontId="5" fillId="0" borderId="13" xfId="0" applyFont="1" applyBorder="1" applyAlignment="1" quotePrefix="1">
      <alignment horizontal="left" vertical="center" wrapText="1"/>
    </xf>
    <xf numFmtId="0" fontId="4" fillId="0" borderId="1" xfId="0" applyFont="1" applyBorder="1" applyAlignment="1" quotePrefix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quotePrefix="1">
      <alignment horizontal="left" vertical="center" wrapText="1"/>
    </xf>
    <xf numFmtId="0" fontId="5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A1">
      <selection activeCell="A2" sqref="A2:K2"/>
    </sheetView>
  </sheetViews>
  <sheetFormatPr defaultColWidth="9.00390625" defaultRowHeight="12.75"/>
  <cols>
    <col min="1" max="1" width="47.875" style="30" customWidth="1"/>
    <col min="2" max="2" width="15.00390625" style="30" customWidth="1"/>
    <col min="3" max="5" width="20.25390625" style="30" customWidth="1"/>
    <col min="6" max="6" width="15.00390625" style="30" customWidth="1"/>
    <col min="7" max="9" width="20.25390625" style="30" customWidth="1"/>
    <col min="10" max="11" width="15.00390625" style="30" customWidth="1"/>
    <col min="12" max="16384" width="9.125" style="30" customWidth="1"/>
  </cols>
  <sheetData>
    <row r="2" spans="1:11" ht="26.25">
      <c r="A2" s="1" t="s">
        <v>338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2.25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7" customFormat="1" ht="95.25" customHeight="1" thickBot="1">
      <c r="A4" s="3" t="s">
        <v>1</v>
      </c>
      <c r="B4" s="4" t="s">
        <v>2</v>
      </c>
      <c r="C4" s="3" t="s">
        <v>87</v>
      </c>
      <c r="D4" s="4" t="s">
        <v>88</v>
      </c>
      <c r="E4" s="3" t="s">
        <v>89</v>
      </c>
      <c r="F4" s="3" t="s">
        <v>86</v>
      </c>
      <c r="G4" s="3" t="s">
        <v>90</v>
      </c>
      <c r="H4" s="4" t="s">
        <v>91</v>
      </c>
      <c r="I4" s="3" t="s">
        <v>92</v>
      </c>
      <c r="J4" s="3" t="s">
        <v>93</v>
      </c>
      <c r="K4" s="5" t="s">
        <v>94</v>
      </c>
    </row>
    <row r="5" spans="1:11" s="27" customFormat="1" ht="15" customHeight="1" thickBot="1">
      <c r="A5" s="3">
        <v>1</v>
      </c>
      <c r="B5" s="4">
        <v>2</v>
      </c>
      <c r="C5" s="3">
        <v>3</v>
      </c>
      <c r="D5" s="4">
        <v>4</v>
      </c>
      <c r="E5" s="3">
        <v>5</v>
      </c>
      <c r="F5" s="3">
        <v>6</v>
      </c>
      <c r="G5" s="3">
        <v>7</v>
      </c>
      <c r="H5" s="4">
        <v>8</v>
      </c>
      <c r="I5" s="3">
        <v>9</v>
      </c>
      <c r="J5" s="3">
        <v>10</v>
      </c>
      <c r="K5" s="5">
        <v>11</v>
      </c>
    </row>
    <row r="6" spans="1:11" s="28" customFormat="1" ht="30" customHeight="1">
      <c r="A6" s="17" t="s">
        <v>95</v>
      </c>
      <c r="B6" s="18" t="s">
        <v>3</v>
      </c>
      <c r="C6" s="22" t="s">
        <v>135</v>
      </c>
      <c r="D6" s="32" t="s">
        <v>136</v>
      </c>
      <c r="E6" s="22" t="s">
        <v>137</v>
      </c>
      <c r="F6" s="8">
        <f>E6/D6</f>
        <v>1.0085508679002377</v>
      </c>
      <c r="G6" s="22" t="s">
        <v>138</v>
      </c>
      <c r="H6" s="32" t="s">
        <v>139</v>
      </c>
      <c r="I6" s="22" t="s">
        <v>140</v>
      </c>
      <c r="J6" s="8">
        <f>I6/H6</f>
        <v>1.0119195810532486</v>
      </c>
      <c r="K6" s="9">
        <f>E6/I6</f>
        <v>1.0747451888262836</v>
      </c>
    </row>
    <row r="7" spans="1:11" s="28" customFormat="1" ht="32.25" customHeight="1">
      <c r="A7" s="29" t="s">
        <v>5</v>
      </c>
      <c r="B7" s="18" t="s">
        <v>6</v>
      </c>
      <c r="C7" s="22" t="s">
        <v>141</v>
      </c>
      <c r="D7" s="32" t="s">
        <v>142</v>
      </c>
      <c r="E7" s="22" t="s">
        <v>143</v>
      </c>
      <c r="F7" s="8">
        <f aca="true" t="shared" si="0" ref="F7:F46">E7/D7</f>
        <v>1.0287828616079593</v>
      </c>
      <c r="G7" s="22" t="s">
        <v>144</v>
      </c>
      <c r="H7" s="32" t="s">
        <v>145</v>
      </c>
      <c r="I7" s="22" t="s">
        <v>146</v>
      </c>
      <c r="J7" s="8">
        <f>I7/H7</f>
        <v>1.038155200043032</v>
      </c>
      <c r="K7" s="11" t="s">
        <v>4</v>
      </c>
    </row>
    <row r="8" spans="1:11" ht="15.75">
      <c r="A8" s="24" t="s">
        <v>7</v>
      </c>
      <c r="B8" s="19" t="s">
        <v>8</v>
      </c>
      <c r="C8" s="23" t="s">
        <v>147</v>
      </c>
      <c r="D8" s="33" t="s">
        <v>148</v>
      </c>
      <c r="E8" s="23" t="s">
        <v>149</v>
      </c>
      <c r="F8" s="10">
        <f t="shared" si="0"/>
        <v>1.0138784602376198</v>
      </c>
      <c r="G8" s="23" t="s">
        <v>150</v>
      </c>
      <c r="H8" s="33" t="s">
        <v>151</v>
      </c>
      <c r="I8" s="23" t="s">
        <v>152</v>
      </c>
      <c r="J8" s="10">
        <f>I8/H8</f>
        <v>1.041744227066678</v>
      </c>
      <c r="K8" s="12" t="s">
        <v>96</v>
      </c>
    </row>
    <row r="9" spans="1:11" ht="19.5" customHeight="1">
      <c r="A9" s="24" t="s">
        <v>9</v>
      </c>
      <c r="B9" s="19" t="s">
        <v>10</v>
      </c>
      <c r="C9" s="23" t="s">
        <v>147</v>
      </c>
      <c r="D9" s="33" t="s">
        <v>148</v>
      </c>
      <c r="E9" s="23" t="s">
        <v>149</v>
      </c>
      <c r="F9" s="10">
        <f t="shared" si="0"/>
        <v>1.0138784602376198</v>
      </c>
      <c r="G9" s="23" t="s">
        <v>150</v>
      </c>
      <c r="H9" s="33" t="s">
        <v>151</v>
      </c>
      <c r="I9" s="23" t="s">
        <v>152</v>
      </c>
      <c r="J9" s="10">
        <f aca="true" t="shared" si="1" ref="J9:J46">I9/H9</f>
        <v>1.041744227066678</v>
      </c>
      <c r="K9" s="12" t="s">
        <v>97</v>
      </c>
    </row>
    <row r="10" spans="1:11" ht="47.25">
      <c r="A10" s="24" t="s">
        <v>11</v>
      </c>
      <c r="B10" s="19" t="s">
        <v>12</v>
      </c>
      <c r="C10" s="23" t="s">
        <v>153</v>
      </c>
      <c r="D10" s="33" t="s">
        <v>154</v>
      </c>
      <c r="E10" s="23" t="s">
        <v>155</v>
      </c>
      <c r="F10" s="10">
        <f t="shared" si="0"/>
        <v>1.017870718727219</v>
      </c>
      <c r="G10" s="23" t="s">
        <v>156</v>
      </c>
      <c r="H10" s="33" t="s">
        <v>157</v>
      </c>
      <c r="I10" s="23" t="s">
        <v>158</v>
      </c>
      <c r="J10" s="10">
        <f t="shared" si="1"/>
        <v>1.0485149904449358</v>
      </c>
      <c r="K10" s="12" t="s">
        <v>98</v>
      </c>
    </row>
    <row r="11" spans="1:11" ht="47.25">
      <c r="A11" s="24" t="s">
        <v>13</v>
      </c>
      <c r="B11" s="19" t="s">
        <v>14</v>
      </c>
      <c r="C11" s="23" t="s">
        <v>153</v>
      </c>
      <c r="D11" s="33" t="s">
        <v>154</v>
      </c>
      <c r="E11" s="23" t="s">
        <v>155</v>
      </c>
      <c r="F11" s="10">
        <f t="shared" si="0"/>
        <v>1.017870718727219</v>
      </c>
      <c r="G11" s="23" t="s">
        <v>156</v>
      </c>
      <c r="H11" s="33" t="s">
        <v>157</v>
      </c>
      <c r="I11" s="23" t="s">
        <v>158</v>
      </c>
      <c r="J11" s="10">
        <f t="shared" si="1"/>
        <v>1.0485149904449358</v>
      </c>
      <c r="K11" s="12" t="s">
        <v>99</v>
      </c>
    </row>
    <row r="12" spans="1:11" ht="24.75" customHeight="1">
      <c r="A12" s="24" t="s">
        <v>15</v>
      </c>
      <c r="B12" s="19" t="s">
        <v>16</v>
      </c>
      <c r="C12" s="23" t="s">
        <v>159</v>
      </c>
      <c r="D12" s="33" t="s">
        <v>160</v>
      </c>
      <c r="E12" s="23" t="s">
        <v>161</v>
      </c>
      <c r="F12" s="10">
        <f t="shared" si="0"/>
        <v>1.014408576887508</v>
      </c>
      <c r="G12" s="23" t="s">
        <v>162</v>
      </c>
      <c r="H12" s="33" t="s">
        <v>163</v>
      </c>
      <c r="I12" s="23" t="s">
        <v>164</v>
      </c>
      <c r="J12" s="10">
        <f t="shared" si="1"/>
        <v>1.0007229587906692</v>
      </c>
      <c r="K12" s="12" t="s">
        <v>100</v>
      </c>
    </row>
    <row r="13" spans="1:11" ht="31.5" customHeight="1">
      <c r="A13" s="24" t="s">
        <v>17</v>
      </c>
      <c r="B13" s="19" t="s">
        <v>18</v>
      </c>
      <c r="C13" s="23" t="s">
        <v>165</v>
      </c>
      <c r="D13" s="33" t="s">
        <v>166</v>
      </c>
      <c r="E13" s="23" t="s">
        <v>167</v>
      </c>
      <c r="F13" s="10">
        <f t="shared" si="0"/>
        <v>1.0216011370275488</v>
      </c>
      <c r="G13" s="23" t="s">
        <v>168</v>
      </c>
      <c r="H13" s="33" t="s">
        <v>169</v>
      </c>
      <c r="I13" s="23" t="s">
        <v>170</v>
      </c>
      <c r="J13" s="10">
        <f t="shared" si="1"/>
        <v>1.0000535501140595</v>
      </c>
      <c r="K13" s="12" t="s">
        <v>101</v>
      </c>
    </row>
    <row r="14" spans="1:11" ht="31.5">
      <c r="A14" s="24" t="s">
        <v>19</v>
      </c>
      <c r="B14" s="19" t="s">
        <v>20</v>
      </c>
      <c r="C14" s="23" t="s">
        <v>171</v>
      </c>
      <c r="D14" s="33" t="s">
        <v>172</v>
      </c>
      <c r="E14" s="23" t="s">
        <v>173</v>
      </c>
      <c r="F14" s="10">
        <f t="shared" si="0"/>
        <v>1.0043951267838012</v>
      </c>
      <c r="G14" s="23" t="s">
        <v>174</v>
      </c>
      <c r="H14" s="33" t="s">
        <v>175</v>
      </c>
      <c r="I14" s="23" t="s">
        <v>176</v>
      </c>
      <c r="J14" s="10">
        <f t="shared" si="1"/>
        <v>1.0014600050490439</v>
      </c>
      <c r="K14" s="12" t="s">
        <v>102</v>
      </c>
    </row>
    <row r="15" spans="1:11" ht="15.75">
      <c r="A15" s="24" t="s">
        <v>21</v>
      </c>
      <c r="B15" s="19" t="s">
        <v>22</v>
      </c>
      <c r="C15" s="23" t="s">
        <v>177</v>
      </c>
      <c r="D15" s="33" t="s">
        <v>178</v>
      </c>
      <c r="E15" s="23" t="s">
        <v>179</v>
      </c>
      <c r="F15" s="10">
        <f t="shared" si="0"/>
        <v>1.0180807953811526</v>
      </c>
      <c r="G15" s="23" t="s">
        <v>180</v>
      </c>
      <c r="H15" s="33" t="s">
        <v>181</v>
      </c>
      <c r="I15" s="23" t="s">
        <v>182</v>
      </c>
      <c r="J15" s="10">
        <f t="shared" si="1"/>
        <v>1.006341663127782</v>
      </c>
      <c r="K15" s="12" t="s">
        <v>103</v>
      </c>
    </row>
    <row r="16" spans="1:11" ht="31.5">
      <c r="A16" s="24" t="s">
        <v>23</v>
      </c>
      <c r="B16" s="19" t="s">
        <v>24</v>
      </c>
      <c r="C16" s="23" t="s">
        <v>183</v>
      </c>
      <c r="D16" s="33" t="s">
        <v>184</v>
      </c>
      <c r="E16" s="23" t="s">
        <v>185</v>
      </c>
      <c r="F16" s="10">
        <f t="shared" si="0"/>
        <v>1.0044525845357581</v>
      </c>
      <c r="G16" s="23" t="s">
        <v>186</v>
      </c>
      <c r="H16" s="33" t="s">
        <v>187</v>
      </c>
      <c r="I16" s="23" t="s">
        <v>187</v>
      </c>
      <c r="J16" s="10">
        <f t="shared" si="1"/>
        <v>1</v>
      </c>
      <c r="K16" s="12" t="s">
        <v>104</v>
      </c>
    </row>
    <row r="17" spans="1:11" ht="15.75">
      <c r="A17" s="24" t="s">
        <v>25</v>
      </c>
      <c r="B17" s="19" t="s">
        <v>26</v>
      </c>
      <c r="C17" s="23" t="s">
        <v>188</v>
      </c>
      <c r="D17" s="33" t="s">
        <v>189</v>
      </c>
      <c r="E17" s="23" t="s">
        <v>190</v>
      </c>
      <c r="F17" s="10">
        <f t="shared" si="0"/>
        <v>1.0056239880157298</v>
      </c>
      <c r="G17" s="23" t="s">
        <v>191</v>
      </c>
      <c r="H17" s="33" t="s">
        <v>192</v>
      </c>
      <c r="I17" s="23" t="s">
        <v>193</v>
      </c>
      <c r="J17" s="10">
        <f t="shared" si="1"/>
        <v>1.0555302525769368</v>
      </c>
      <c r="K17" s="12" t="s">
        <v>105</v>
      </c>
    </row>
    <row r="18" spans="1:11" ht="15.75">
      <c r="A18" s="24" t="s">
        <v>27</v>
      </c>
      <c r="B18" s="19" t="s">
        <v>28</v>
      </c>
      <c r="C18" s="23" t="s">
        <v>194</v>
      </c>
      <c r="D18" s="33" t="s">
        <v>195</v>
      </c>
      <c r="E18" s="23" t="s">
        <v>196</v>
      </c>
      <c r="F18" s="10">
        <f t="shared" si="0"/>
        <v>0.9734450106511432</v>
      </c>
      <c r="G18" s="23" t="s">
        <v>197</v>
      </c>
      <c r="H18" s="33" t="s">
        <v>198</v>
      </c>
      <c r="I18" s="23" t="s">
        <v>199</v>
      </c>
      <c r="J18" s="10">
        <f t="shared" si="1"/>
        <v>1.0444860842119372</v>
      </c>
      <c r="K18" s="12" t="s">
        <v>106</v>
      </c>
    </row>
    <row r="19" spans="1:11" ht="15.75">
      <c r="A19" s="24" t="s">
        <v>29</v>
      </c>
      <c r="B19" s="19" t="s">
        <v>30</v>
      </c>
      <c r="C19" s="23" t="s">
        <v>200</v>
      </c>
      <c r="D19" s="33" t="s">
        <v>201</v>
      </c>
      <c r="E19" s="23" t="s">
        <v>202</v>
      </c>
      <c r="F19" s="10">
        <f t="shared" si="0"/>
        <v>1.008358095539136</v>
      </c>
      <c r="G19" s="23" t="s">
        <v>203</v>
      </c>
      <c r="H19" s="33" t="s">
        <v>204</v>
      </c>
      <c r="I19" s="23" t="s">
        <v>205</v>
      </c>
      <c r="J19" s="10">
        <f t="shared" si="1"/>
        <v>1.0567450320347613</v>
      </c>
      <c r="K19" s="12" t="s">
        <v>107</v>
      </c>
    </row>
    <row r="20" spans="1:11" ht="15.75">
      <c r="A20" s="24" t="s">
        <v>31</v>
      </c>
      <c r="B20" s="19" t="s">
        <v>32</v>
      </c>
      <c r="C20" s="23" t="s">
        <v>206</v>
      </c>
      <c r="D20" s="33" t="s">
        <v>207</v>
      </c>
      <c r="E20" s="23" t="s">
        <v>208</v>
      </c>
      <c r="F20" s="10">
        <f t="shared" si="0"/>
        <v>1.0079133590146994</v>
      </c>
      <c r="G20" s="23" t="s">
        <v>209</v>
      </c>
      <c r="H20" s="33" t="s">
        <v>210</v>
      </c>
      <c r="I20" s="23" t="s">
        <v>211</v>
      </c>
      <c r="J20" s="10">
        <f t="shared" si="1"/>
        <v>1.0583505111878042</v>
      </c>
      <c r="K20" s="12" t="s">
        <v>108</v>
      </c>
    </row>
    <row r="21" spans="1:11" ht="15.75">
      <c r="A21" s="24" t="s">
        <v>33</v>
      </c>
      <c r="B21" s="19" t="s">
        <v>34</v>
      </c>
      <c r="C21" s="23" t="s">
        <v>212</v>
      </c>
      <c r="D21" s="33" t="s">
        <v>213</v>
      </c>
      <c r="E21" s="23" t="s">
        <v>214</v>
      </c>
      <c r="F21" s="10">
        <f t="shared" si="0"/>
        <v>1.009884707132528</v>
      </c>
      <c r="G21" s="23" t="s">
        <v>215</v>
      </c>
      <c r="H21" s="33" t="s">
        <v>216</v>
      </c>
      <c r="I21" s="23" t="s">
        <v>217</v>
      </c>
      <c r="J21" s="10">
        <f t="shared" si="1"/>
        <v>1.0517514828452295</v>
      </c>
      <c r="K21" s="12" t="s">
        <v>109</v>
      </c>
    </row>
    <row r="22" spans="1:11" ht="47.25">
      <c r="A22" s="24" t="s">
        <v>35</v>
      </c>
      <c r="B22" s="19" t="s">
        <v>36</v>
      </c>
      <c r="C22" s="23" t="s">
        <v>218</v>
      </c>
      <c r="D22" s="33" t="s">
        <v>218</v>
      </c>
      <c r="E22" s="23" t="s">
        <v>219</v>
      </c>
      <c r="F22" s="10">
        <f t="shared" si="0"/>
        <v>1.1742963265306123</v>
      </c>
      <c r="G22" s="23" t="s">
        <v>218</v>
      </c>
      <c r="H22" s="33" t="s">
        <v>218</v>
      </c>
      <c r="I22" s="23" t="s">
        <v>220</v>
      </c>
      <c r="J22" s="10">
        <f t="shared" si="1"/>
        <v>1.471204081632653</v>
      </c>
      <c r="K22" s="12" t="s">
        <v>110</v>
      </c>
    </row>
    <row r="23" spans="1:11" ht="31.5" customHeight="1">
      <c r="A23" s="24" t="s">
        <v>37</v>
      </c>
      <c r="B23" s="19" t="s">
        <v>38</v>
      </c>
      <c r="C23" s="23" t="s">
        <v>221</v>
      </c>
      <c r="D23" s="33" t="s">
        <v>222</v>
      </c>
      <c r="E23" s="23" t="s">
        <v>223</v>
      </c>
      <c r="F23" s="10">
        <f t="shared" si="0"/>
        <v>1.1063633669750101</v>
      </c>
      <c r="G23" s="23" t="s">
        <v>224</v>
      </c>
      <c r="H23" s="33" t="s">
        <v>225</v>
      </c>
      <c r="I23" s="23" t="s">
        <v>226</v>
      </c>
      <c r="J23" s="10">
        <f t="shared" si="1"/>
        <v>1.0013039584891275</v>
      </c>
      <c r="K23" s="12" t="s">
        <v>111</v>
      </c>
    </row>
    <row r="24" spans="1:11" ht="47.25">
      <c r="A24" s="24" t="s">
        <v>39</v>
      </c>
      <c r="B24" s="19" t="s">
        <v>40</v>
      </c>
      <c r="C24" s="23" t="s">
        <v>227</v>
      </c>
      <c r="D24" s="33" t="s">
        <v>228</v>
      </c>
      <c r="E24" s="23" t="s">
        <v>229</v>
      </c>
      <c r="F24" s="10">
        <f t="shared" si="0"/>
        <v>1.091322505455192</v>
      </c>
      <c r="G24" s="23" t="s">
        <v>230</v>
      </c>
      <c r="H24" s="33" t="s">
        <v>231</v>
      </c>
      <c r="I24" s="23" t="s">
        <v>232</v>
      </c>
      <c r="J24" s="10">
        <f t="shared" si="1"/>
        <v>1.000689891534738</v>
      </c>
      <c r="K24" s="12" t="s">
        <v>112</v>
      </c>
    </row>
    <row r="25" spans="1:11" ht="63">
      <c r="A25" s="24" t="s">
        <v>41</v>
      </c>
      <c r="B25" s="19" t="s">
        <v>42</v>
      </c>
      <c r="C25" s="23" t="s">
        <v>233</v>
      </c>
      <c r="D25" s="33" t="s">
        <v>234</v>
      </c>
      <c r="E25" s="23" t="s">
        <v>235</v>
      </c>
      <c r="F25" s="10">
        <f t="shared" si="0"/>
        <v>1.1036016645142774</v>
      </c>
      <c r="G25" s="23" t="s">
        <v>236</v>
      </c>
      <c r="H25" s="33" t="s">
        <v>237</v>
      </c>
      <c r="I25" s="23" t="s">
        <v>238</v>
      </c>
      <c r="J25" s="10">
        <f t="shared" si="1"/>
        <v>1.1435148118494796</v>
      </c>
      <c r="K25" s="12" t="s">
        <v>113</v>
      </c>
    </row>
    <row r="26" spans="1:11" ht="47.25">
      <c r="A26" s="24" t="s">
        <v>43</v>
      </c>
      <c r="B26" s="19" t="s">
        <v>44</v>
      </c>
      <c r="C26" s="23" t="s">
        <v>239</v>
      </c>
      <c r="D26" s="33" t="s">
        <v>240</v>
      </c>
      <c r="E26" s="23" t="s">
        <v>241</v>
      </c>
      <c r="F26" s="10">
        <f t="shared" si="0"/>
        <v>3.2651006711409396</v>
      </c>
      <c r="G26" s="23" t="s">
        <v>242</v>
      </c>
      <c r="H26" s="33" t="s">
        <v>243</v>
      </c>
      <c r="I26" s="23" t="s">
        <v>243</v>
      </c>
      <c r="J26" s="10">
        <f t="shared" si="1"/>
        <v>1</v>
      </c>
      <c r="K26" s="12" t="s">
        <v>114</v>
      </c>
    </row>
    <row r="27" spans="1:11" ht="47.25">
      <c r="A27" s="24" t="s">
        <v>45</v>
      </c>
      <c r="B27" s="19" t="s">
        <v>46</v>
      </c>
      <c r="C27" s="23" t="s">
        <v>47</v>
      </c>
      <c r="D27" s="33" t="s">
        <v>47</v>
      </c>
      <c r="E27" s="23" t="s">
        <v>244</v>
      </c>
      <c r="F27" s="10"/>
      <c r="G27" s="23" t="s">
        <v>47</v>
      </c>
      <c r="H27" s="33" t="s">
        <v>47</v>
      </c>
      <c r="I27" s="23" t="s">
        <v>245</v>
      </c>
      <c r="J27" s="10" t="e">
        <f t="shared" si="1"/>
        <v>#VALUE!</v>
      </c>
      <c r="K27" s="12" t="s">
        <v>115</v>
      </c>
    </row>
    <row r="28" spans="1:11" ht="63">
      <c r="A28" s="24" t="s">
        <v>48</v>
      </c>
      <c r="B28" s="19" t="s">
        <v>49</v>
      </c>
      <c r="C28" s="23" t="s">
        <v>246</v>
      </c>
      <c r="D28" s="33" t="s">
        <v>247</v>
      </c>
      <c r="E28" s="23" t="s">
        <v>248</v>
      </c>
      <c r="F28" s="10">
        <f t="shared" si="0"/>
        <v>1.0364283404590642</v>
      </c>
      <c r="G28" s="23" t="s">
        <v>249</v>
      </c>
      <c r="H28" s="33" t="s">
        <v>250</v>
      </c>
      <c r="I28" s="23" t="s">
        <v>251</v>
      </c>
      <c r="J28" s="10">
        <f t="shared" si="1"/>
        <v>1.0169669744368512</v>
      </c>
      <c r="K28" s="12" t="s">
        <v>116</v>
      </c>
    </row>
    <row r="29" spans="1:11" ht="141.75">
      <c r="A29" s="24" t="s">
        <v>50</v>
      </c>
      <c r="B29" s="19" t="s">
        <v>51</v>
      </c>
      <c r="C29" s="23" t="s">
        <v>252</v>
      </c>
      <c r="D29" s="33" t="s">
        <v>253</v>
      </c>
      <c r="E29" s="23" t="s">
        <v>254</v>
      </c>
      <c r="F29" s="10">
        <f t="shared" si="0"/>
        <v>1.0337043488998379</v>
      </c>
      <c r="G29" s="23" t="s">
        <v>255</v>
      </c>
      <c r="H29" s="33" t="s">
        <v>256</v>
      </c>
      <c r="I29" s="23" t="s">
        <v>257</v>
      </c>
      <c r="J29" s="10">
        <f t="shared" si="1"/>
        <v>1.009696672633637</v>
      </c>
      <c r="K29" s="12" t="s">
        <v>117</v>
      </c>
    </row>
    <row r="30" spans="1:11" ht="31.5">
      <c r="A30" s="24" t="s">
        <v>52</v>
      </c>
      <c r="B30" s="19" t="s">
        <v>53</v>
      </c>
      <c r="C30" s="23" t="s">
        <v>258</v>
      </c>
      <c r="D30" s="33" t="s">
        <v>258</v>
      </c>
      <c r="E30" s="23" t="s">
        <v>259</v>
      </c>
      <c r="F30" s="10">
        <f t="shared" si="0"/>
        <v>-2.4411111111111112</v>
      </c>
      <c r="G30" s="23" t="s">
        <v>233</v>
      </c>
      <c r="H30" s="33" t="s">
        <v>260</v>
      </c>
      <c r="I30" s="23" t="s">
        <v>260</v>
      </c>
      <c r="J30" s="10">
        <f t="shared" si="1"/>
        <v>1</v>
      </c>
      <c r="K30" s="12" t="s">
        <v>118</v>
      </c>
    </row>
    <row r="31" spans="1:11" ht="123" customHeight="1">
      <c r="A31" s="24" t="s">
        <v>54</v>
      </c>
      <c r="B31" s="19" t="s">
        <v>55</v>
      </c>
      <c r="C31" s="23" t="s">
        <v>261</v>
      </c>
      <c r="D31" s="33" t="s">
        <v>262</v>
      </c>
      <c r="E31" s="23" t="s">
        <v>263</v>
      </c>
      <c r="F31" s="10">
        <f t="shared" si="0"/>
        <v>1.1624443491687435</v>
      </c>
      <c r="G31" s="23" t="s">
        <v>264</v>
      </c>
      <c r="H31" s="33" t="s">
        <v>265</v>
      </c>
      <c r="I31" s="23" t="s">
        <v>266</v>
      </c>
      <c r="J31" s="10">
        <f t="shared" si="1"/>
        <v>1.7296681579733828</v>
      </c>
      <c r="K31" s="12" t="s">
        <v>119</v>
      </c>
    </row>
    <row r="32" spans="1:11" ht="31.5">
      <c r="A32" s="24" t="s">
        <v>56</v>
      </c>
      <c r="B32" s="19" t="s">
        <v>57</v>
      </c>
      <c r="C32" s="23" t="s">
        <v>267</v>
      </c>
      <c r="D32" s="33" t="s">
        <v>268</v>
      </c>
      <c r="E32" s="23" t="s">
        <v>269</v>
      </c>
      <c r="F32" s="10">
        <f t="shared" si="0"/>
        <v>1.9198997862841471</v>
      </c>
      <c r="G32" s="23" t="s">
        <v>270</v>
      </c>
      <c r="H32" s="33" t="s">
        <v>271</v>
      </c>
      <c r="I32" s="23" t="s">
        <v>272</v>
      </c>
      <c r="J32" s="10">
        <f t="shared" si="1"/>
        <v>1.0251753425087937</v>
      </c>
      <c r="K32" s="12" t="s">
        <v>120</v>
      </c>
    </row>
    <row r="33" spans="1:11" ht="31.5">
      <c r="A33" s="24" t="s">
        <v>58</v>
      </c>
      <c r="B33" s="19" t="s">
        <v>59</v>
      </c>
      <c r="C33" s="23" t="s">
        <v>267</v>
      </c>
      <c r="D33" s="33" t="s">
        <v>268</v>
      </c>
      <c r="E33" s="23" t="s">
        <v>269</v>
      </c>
      <c r="F33" s="10">
        <f t="shared" si="0"/>
        <v>1.9198997862841471</v>
      </c>
      <c r="G33" s="23" t="s">
        <v>270</v>
      </c>
      <c r="H33" s="33" t="s">
        <v>271</v>
      </c>
      <c r="I33" s="23" t="s">
        <v>272</v>
      </c>
      <c r="J33" s="10">
        <f t="shared" si="1"/>
        <v>1.0251753425087937</v>
      </c>
      <c r="K33" s="12" t="s">
        <v>121</v>
      </c>
    </row>
    <row r="34" spans="1:11" ht="47.25">
      <c r="A34" s="24" t="s">
        <v>60</v>
      </c>
      <c r="B34" s="19" t="s">
        <v>61</v>
      </c>
      <c r="C34" s="23" t="s">
        <v>273</v>
      </c>
      <c r="D34" s="33" t="s">
        <v>274</v>
      </c>
      <c r="E34" s="23" t="s">
        <v>275</v>
      </c>
      <c r="F34" s="10">
        <f t="shared" si="0"/>
        <v>1.764811768349502</v>
      </c>
      <c r="G34" s="23" t="s">
        <v>276</v>
      </c>
      <c r="H34" s="33" t="s">
        <v>277</v>
      </c>
      <c r="I34" s="23" t="s">
        <v>278</v>
      </c>
      <c r="J34" s="10">
        <f t="shared" si="1"/>
        <v>1.4371953365209895</v>
      </c>
      <c r="K34" s="12" t="s">
        <v>122</v>
      </c>
    </row>
    <row r="35" spans="1:11" ht="15.75">
      <c r="A35" s="24" t="s">
        <v>62</v>
      </c>
      <c r="B35" s="19" t="s">
        <v>63</v>
      </c>
      <c r="C35" s="23" t="s">
        <v>279</v>
      </c>
      <c r="D35" s="33" t="s">
        <v>280</v>
      </c>
      <c r="E35" s="23" t="s">
        <v>281</v>
      </c>
      <c r="F35" s="10">
        <f t="shared" si="0"/>
        <v>1.007821161429553</v>
      </c>
      <c r="G35" s="23" t="s">
        <v>282</v>
      </c>
      <c r="H35" s="33" t="s">
        <v>283</v>
      </c>
      <c r="I35" s="23" t="s">
        <v>284</v>
      </c>
      <c r="J35" s="10">
        <f t="shared" si="1"/>
        <v>1.1064709130241945</v>
      </c>
      <c r="K35" s="12" t="s">
        <v>123</v>
      </c>
    </row>
    <row r="36" spans="1:11" ht="31.5">
      <c r="A36" s="24" t="s">
        <v>64</v>
      </c>
      <c r="B36" s="19" t="s">
        <v>65</v>
      </c>
      <c r="C36" s="23" t="s">
        <v>279</v>
      </c>
      <c r="D36" s="33" t="s">
        <v>280</v>
      </c>
      <c r="E36" s="23" t="s">
        <v>281</v>
      </c>
      <c r="F36" s="10">
        <f t="shared" si="0"/>
        <v>1.007821161429553</v>
      </c>
      <c r="G36" s="23" t="s">
        <v>282</v>
      </c>
      <c r="H36" s="33" t="s">
        <v>283</v>
      </c>
      <c r="I36" s="23" t="s">
        <v>284</v>
      </c>
      <c r="J36" s="10">
        <f t="shared" si="1"/>
        <v>1.1064709130241945</v>
      </c>
      <c r="K36" s="12" t="s">
        <v>124</v>
      </c>
    </row>
    <row r="37" spans="1:11" ht="15.75">
      <c r="A37" s="24" t="s">
        <v>66</v>
      </c>
      <c r="B37" s="19" t="s">
        <v>67</v>
      </c>
      <c r="C37" s="23" t="s">
        <v>285</v>
      </c>
      <c r="D37" s="33" t="s">
        <v>286</v>
      </c>
      <c r="E37" s="23" t="s">
        <v>287</v>
      </c>
      <c r="F37" s="10">
        <f t="shared" si="0"/>
        <v>2.2842609712626922</v>
      </c>
      <c r="G37" s="23" t="s">
        <v>288</v>
      </c>
      <c r="H37" s="33" t="s">
        <v>289</v>
      </c>
      <c r="I37" s="23" t="s">
        <v>290</v>
      </c>
      <c r="J37" s="10">
        <f t="shared" si="1"/>
        <v>1.6811112810437365</v>
      </c>
      <c r="K37" s="12" t="s">
        <v>125</v>
      </c>
    </row>
    <row r="38" spans="1:11" ht="47.25">
      <c r="A38" s="24" t="s">
        <v>68</v>
      </c>
      <c r="B38" s="19" t="s">
        <v>69</v>
      </c>
      <c r="C38" s="23" t="s">
        <v>285</v>
      </c>
      <c r="D38" s="33" t="s">
        <v>291</v>
      </c>
      <c r="E38" s="23" t="s">
        <v>292</v>
      </c>
      <c r="F38" s="10">
        <f t="shared" si="0"/>
        <v>2.2489215161193092</v>
      </c>
      <c r="G38" s="23" t="s">
        <v>293</v>
      </c>
      <c r="H38" s="33" t="s">
        <v>294</v>
      </c>
      <c r="I38" s="23" t="s">
        <v>295</v>
      </c>
      <c r="J38" s="10">
        <f t="shared" si="1"/>
        <v>1.1836012232047362</v>
      </c>
      <c r="K38" s="12" t="s">
        <v>126</v>
      </c>
    </row>
    <row r="39" spans="1:11" ht="31.5">
      <c r="A39" s="24" t="s">
        <v>70</v>
      </c>
      <c r="B39" s="19" t="s">
        <v>71</v>
      </c>
      <c r="C39" s="23" t="s">
        <v>47</v>
      </c>
      <c r="D39" s="33" t="s">
        <v>296</v>
      </c>
      <c r="E39" s="23" t="s">
        <v>297</v>
      </c>
      <c r="F39" s="10">
        <f t="shared" si="0"/>
        <v>11.330369980356817</v>
      </c>
      <c r="G39" s="23" t="s">
        <v>298</v>
      </c>
      <c r="H39" s="33" t="s">
        <v>299</v>
      </c>
      <c r="I39" s="23" t="s">
        <v>300</v>
      </c>
      <c r="J39" s="10">
        <f t="shared" si="1"/>
        <v>14.151839020256457</v>
      </c>
      <c r="K39" s="12" t="s">
        <v>127</v>
      </c>
    </row>
    <row r="40" spans="1:11" ht="31.5">
      <c r="A40" s="24" t="s">
        <v>72</v>
      </c>
      <c r="B40" s="19" t="s">
        <v>73</v>
      </c>
      <c r="C40" s="23" t="s">
        <v>301</v>
      </c>
      <c r="D40" s="33" t="s">
        <v>302</v>
      </c>
      <c r="E40" s="23" t="s">
        <v>303</v>
      </c>
      <c r="F40" s="10">
        <f t="shared" si="0"/>
        <v>1.1049368060919778</v>
      </c>
      <c r="G40" s="23" t="s">
        <v>304</v>
      </c>
      <c r="H40" s="33" t="s">
        <v>305</v>
      </c>
      <c r="I40" s="23" t="s">
        <v>306</v>
      </c>
      <c r="J40" s="10">
        <f t="shared" si="1"/>
        <v>1.0262218727007453</v>
      </c>
      <c r="K40" s="12" t="s">
        <v>128</v>
      </c>
    </row>
    <row r="41" spans="1:11" ht="126">
      <c r="A41" s="24" t="s">
        <v>74</v>
      </c>
      <c r="B41" s="19" t="s">
        <v>75</v>
      </c>
      <c r="C41" s="23" t="s">
        <v>307</v>
      </c>
      <c r="D41" s="33" t="s">
        <v>308</v>
      </c>
      <c r="E41" s="23" t="s">
        <v>309</v>
      </c>
      <c r="F41" s="10">
        <f t="shared" si="0"/>
        <v>1.0901819277276825</v>
      </c>
      <c r="G41" s="23" t="s">
        <v>310</v>
      </c>
      <c r="H41" s="33" t="s">
        <v>311</v>
      </c>
      <c r="I41" s="23" t="s">
        <v>312</v>
      </c>
      <c r="J41" s="10">
        <f t="shared" si="1"/>
        <v>1.029088849467456</v>
      </c>
      <c r="K41" s="12" t="s">
        <v>129</v>
      </c>
    </row>
    <row r="42" spans="1:11" ht="47.25">
      <c r="A42" s="24" t="s">
        <v>76</v>
      </c>
      <c r="B42" s="19" t="s">
        <v>77</v>
      </c>
      <c r="C42" s="23" t="s">
        <v>313</v>
      </c>
      <c r="D42" s="33" t="s">
        <v>314</v>
      </c>
      <c r="E42" s="23" t="s">
        <v>315</v>
      </c>
      <c r="F42" s="10">
        <f t="shared" si="0"/>
        <v>1.0970358959397033</v>
      </c>
      <c r="G42" s="23" t="s">
        <v>316</v>
      </c>
      <c r="H42" s="33" t="s">
        <v>317</v>
      </c>
      <c r="I42" s="23" t="s">
        <v>318</v>
      </c>
      <c r="J42" s="10">
        <f t="shared" si="1"/>
        <v>1.0069423008373999</v>
      </c>
      <c r="K42" s="12" t="s">
        <v>130</v>
      </c>
    </row>
    <row r="43" spans="1:11" ht="47.25">
      <c r="A43" s="24" t="s">
        <v>78</v>
      </c>
      <c r="B43" s="19" t="s">
        <v>79</v>
      </c>
      <c r="C43" s="23" t="s">
        <v>47</v>
      </c>
      <c r="D43" s="33" t="s">
        <v>319</v>
      </c>
      <c r="E43" s="23" t="s">
        <v>320</v>
      </c>
      <c r="F43" s="10">
        <f t="shared" si="0"/>
        <v>4.249761025099695</v>
      </c>
      <c r="G43" s="23" t="s">
        <v>47</v>
      </c>
      <c r="H43" s="33" t="s">
        <v>47</v>
      </c>
      <c r="I43" s="23" t="s">
        <v>47</v>
      </c>
      <c r="J43" s="10" t="e">
        <f t="shared" si="1"/>
        <v>#VALUE!</v>
      </c>
      <c r="K43" s="12" t="s">
        <v>131</v>
      </c>
    </row>
    <row r="44" spans="1:11" ht="31.5">
      <c r="A44" s="24" t="s">
        <v>80</v>
      </c>
      <c r="B44" s="19" t="s">
        <v>81</v>
      </c>
      <c r="C44" s="23" t="s">
        <v>321</v>
      </c>
      <c r="D44" s="33" t="s">
        <v>322</v>
      </c>
      <c r="E44" s="23" t="s">
        <v>323</v>
      </c>
      <c r="F44" s="10">
        <f t="shared" si="0"/>
        <v>1.0997391141277033</v>
      </c>
      <c r="G44" s="23" t="s">
        <v>324</v>
      </c>
      <c r="H44" s="33" t="s">
        <v>325</v>
      </c>
      <c r="I44" s="23" t="s">
        <v>326</v>
      </c>
      <c r="J44" s="10">
        <f t="shared" si="1"/>
        <v>1.0928466756637327</v>
      </c>
      <c r="K44" s="12" t="s">
        <v>132</v>
      </c>
    </row>
    <row r="45" spans="1:11" ht="22.5" customHeight="1" thickBot="1">
      <c r="A45" s="25" t="s">
        <v>82</v>
      </c>
      <c r="B45" s="20" t="s">
        <v>83</v>
      </c>
      <c r="C45" s="23" t="s">
        <v>47</v>
      </c>
      <c r="D45" s="33" t="s">
        <v>327</v>
      </c>
      <c r="E45" s="23" t="s">
        <v>328</v>
      </c>
      <c r="F45" s="13">
        <f t="shared" si="0"/>
        <v>1.2410971330023528</v>
      </c>
      <c r="G45" s="23" t="s">
        <v>329</v>
      </c>
      <c r="H45" s="33" t="s">
        <v>330</v>
      </c>
      <c r="I45" s="23" t="s">
        <v>331</v>
      </c>
      <c r="J45" s="13">
        <f t="shared" si="1"/>
        <v>1.920751714268238</v>
      </c>
      <c r="K45" s="14" t="s">
        <v>133</v>
      </c>
    </row>
    <row r="46" spans="1:11" s="28" customFormat="1" ht="30.75" customHeight="1" thickBot="1">
      <c r="A46" s="26" t="s">
        <v>84</v>
      </c>
      <c r="B46" s="21" t="s">
        <v>85</v>
      </c>
      <c r="C46" s="31" t="s">
        <v>332</v>
      </c>
      <c r="D46" s="34" t="s">
        <v>333</v>
      </c>
      <c r="E46" s="31" t="s">
        <v>334</v>
      </c>
      <c r="F46" s="15">
        <f t="shared" si="0"/>
        <v>0.9970674370470708</v>
      </c>
      <c r="G46" s="31" t="s">
        <v>335</v>
      </c>
      <c r="H46" s="34" t="s">
        <v>336</v>
      </c>
      <c r="I46" s="31" t="s">
        <v>337</v>
      </c>
      <c r="J46" s="15">
        <f t="shared" si="1"/>
        <v>0.9955953818665361</v>
      </c>
      <c r="K46" s="16" t="s">
        <v>134</v>
      </c>
    </row>
  </sheetData>
  <mergeCells count="2"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2017-09-25T09:04:34Z</dcterms:created>
  <dcterms:modified xsi:type="dcterms:W3CDTF">2017-09-25T10:20:43Z</dcterms:modified>
  <cp:category/>
  <cp:version/>
  <cp:contentType/>
  <cp:contentStatus/>
</cp:coreProperties>
</file>